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15600" windowHeight="5145" tabRatio="188"/>
  </bookViews>
  <sheets>
    <sheet name="Отчеты ТССР_unicode12" sheetId="1" r:id="rId1"/>
  </sheets>
  <calcPr calcId="145621"/>
</workbook>
</file>

<file path=xl/calcChain.xml><?xml version="1.0" encoding="utf-8"?>
<calcChain xmlns="http://schemas.openxmlformats.org/spreadsheetml/2006/main">
  <c r="C1384" i="1" l="1"/>
  <c r="D1384" i="1"/>
  <c r="E1384" i="1"/>
  <c r="F1384" i="1"/>
  <c r="G1384" i="1"/>
  <c r="H1384" i="1"/>
  <c r="I1384" i="1"/>
  <c r="J1384" i="1"/>
  <c r="C1383" i="1"/>
  <c r="D1383" i="1"/>
  <c r="E1383" i="1"/>
  <c r="F1383" i="1"/>
  <c r="G1383" i="1"/>
  <c r="H1383" i="1"/>
  <c r="I1383" i="1"/>
  <c r="J1383" i="1"/>
  <c r="C1382" i="1"/>
  <c r="D1382" i="1"/>
  <c r="E1382" i="1"/>
  <c r="F1382" i="1"/>
  <c r="G1382" i="1"/>
  <c r="H1382" i="1"/>
  <c r="I1382" i="1"/>
  <c r="J1382" i="1"/>
  <c r="C1381" i="1"/>
  <c r="D1381" i="1"/>
  <c r="E1381" i="1"/>
  <c r="F1381" i="1"/>
  <c r="G1381" i="1"/>
  <c r="H1381" i="1"/>
  <c r="I1381" i="1"/>
  <c r="J1381" i="1"/>
  <c r="C1380" i="1"/>
  <c r="D1380" i="1"/>
  <c r="E1380" i="1"/>
  <c r="F1380" i="1"/>
  <c r="G1380" i="1"/>
  <c r="H1380" i="1"/>
  <c r="I1380" i="1"/>
  <c r="J1380" i="1"/>
  <c r="C1379" i="1"/>
  <c r="D1379" i="1"/>
  <c r="E1379" i="1"/>
  <c r="F1379" i="1"/>
  <c r="G1379" i="1"/>
  <c r="H1379" i="1"/>
  <c r="I1379" i="1"/>
  <c r="J1379" i="1"/>
  <c r="C1378" i="1"/>
  <c r="D1378" i="1"/>
  <c r="E1378" i="1"/>
  <c r="F1378" i="1"/>
  <c r="G1378" i="1"/>
  <c r="H1378" i="1"/>
  <c r="I1378" i="1"/>
  <c r="J1378" i="1"/>
  <c r="C1377" i="1"/>
  <c r="D1377" i="1"/>
  <c r="E1377" i="1"/>
  <c r="F1377" i="1"/>
  <c r="G1377" i="1"/>
  <c r="H1377" i="1"/>
  <c r="I1377" i="1"/>
  <c r="J1377" i="1"/>
  <c r="C1376" i="1"/>
  <c r="D1376" i="1"/>
  <c r="E1376" i="1"/>
  <c r="F1376" i="1"/>
  <c r="G1376" i="1"/>
  <c r="H1376" i="1"/>
  <c r="I1376" i="1"/>
  <c r="J1376" i="1"/>
  <c r="C1375" i="1"/>
  <c r="D1375" i="1"/>
  <c r="E1375" i="1"/>
  <c r="F1375" i="1"/>
  <c r="G1375" i="1"/>
  <c r="H1375" i="1"/>
  <c r="I1375" i="1"/>
  <c r="J1375" i="1"/>
  <c r="C1374" i="1"/>
  <c r="D1374" i="1"/>
  <c r="E1374" i="1"/>
  <c r="F1374" i="1"/>
  <c r="G1374" i="1"/>
  <c r="H1374" i="1"/>
  <c r="I1374" i="1"/>
  <c r="J1374" i="1"/>
  <c r="C1373" i="1"/>
  <c r="D1373" i="1"/>
  <c r="E1373" i="1"/>
  <c r="F1373" i="1"/>
  <c r="G1373" i="1"/>
  <c r="H1373" i="1"/>
  <c r="I1373" i="1"/>
  <c r="J1373" i="1"/>
  <c r="C1372" i="1"/>
  <c r="D1372" i="1"/>
  <c r="E1372" i="1"/>
  <c r="F1372" i="1"/>
  <c r="G1372" i="1"/>
  <c r="H1372" i="1"/>
  <c r="I1372" i="1"/>
  <c r="J1372" i="1"/>
  <c r="C1371" i="1"/>
  <c r="D1371" i="1"/>
  <c r="E1371" i="1"/>
  <c r="F1371" i="1"/>
  <c r="G1371" i="1"/>
  <c r="H1371" i="1"/>
  <c r="I1371" i="1"/>
  <c r="J1371" i="1"/>
  <c r="C1370" i="1"/>
  <c r="D1370" i="1"/>
  <c r="E1370" i="1"/>
  <c r="F1370" i="1"/>
  <c r="G1370" i="1"/>
  <c r="H1370" i="1"/>
  <c r="I1370" i="1"/>
  <c r="J1370" i="1"/>
  <c r="C1369" i="1"/>
  <c r="D1369" i="1"/>
  <c r="E1369" i="1"/>
  <c r="F1369" i="1"/>
  <c r="G1369" i="1"/>
  <c r="H1369" i="1"/>
  <c r="I1369" i="1"/>
  <c r="J1369" i="1"/>
  <c r="C1368" i="1"/>
  <c r="D1368" i="1"/>
  <c r="E1368" i="1"/>
  <c r="F1368" i="1"/>
  <c r="G1368" i="1"/>
  <c r="H1368" i="1"/>
  <c r="I1368" i="1"/>
  <c r="J1368" i="1"/>
  <c r="C1367" i="1"/>
  <c r="D1367" i="1"/>
  <c r="E1367" i="1"/>
  <c r="F1367" i="1"/>
  <c r="G1367" i="1"/>
  <c r="H1367" i="1"/>
  <c r="I1367" i="1"/>
  <c r="J1367" i="1"/>
  <c r="C1366" i="1"/>
  <c r="D1366" i="1"/>
  <c r="E1366" i="1"/>
  <c r="F1366" i="1"/>
  <c r="G1366" i="1"/>
  <c r="H1366" i="1"/>
  <c r="I1366" i="1"/>
  <c r="J1366" i="1"/>
  <c r="C1365" i="1"/>
  <c r="D1365" i="1"/>
  <c r="E1365" i="1"/>
  <c r="F1365" i="1"/>
  <c r="G1365" i="1"/>
  <c r="H1365" i="1"/>
  <c r="I1365" i="1"/>
  <c r="J1365" i="1"/>
  <c r="C1364" i="1"/>
  <c r="D1364" i="1"/>
  <c r="E1364" i="1"/>
  <c r="F1364" i="1"/>
  <c r="G1364" i="1"/>
  <c r="H1364" i="1"/>
  <c r="I1364" i="1"/>
  <c r="J1364" i="1"/>
  <c r="C1363" i="1"/>
  <c r="D1363" i="1"/>
  <c r="E1363" i="1"/>
  <c r="F1363" i="1"/>
  <c r="G1363" i="1"/>
  <c r="H1363" i="1"/>
  <c r="I1363" i="1"/>
  <c r="J1363" i="1"/>
  <c r="C1362" i="1"/>
  <c r="D1362" i="1"/>
  <c r="E1362" i="1"/>
  <c r="F1362" i="1"/>
  <c r="G1362" i="1"/>
  <c r="H1362" i="1"/>
  <c r="I1362" i="1"/>
  <c r="J1362" i="1"/>
  <c r="C1361" i="1"/>
  <c r="D1361" i="1"/>
  <c r="E1361" i="1"/>
  <c r="F1361" i="1"/>
  <c r="G1361" i="1"/>
  <c r="H1361" i="1"/>
  <c r="I1361" i="1"/>
  <c r="J1361" i="1"/>
  <c r="C1360" i="1"/>
  <c r="D1360" i="1"/>
  <c r="E1360" i="1"/>
  <c r="F1360" i="1"/>
  <c r="G1360" i="1"/>
  <c r="H1360" i="1"/>
  <c r="I1360" i="1"/>
  <c r="J1360" i="1"/>
  <c r="C1359" i="1"/>
  <c r="D1359" i="1"/>
  <c r="E1359" i="1"/>
  <c r="F1359" i="1"/>
  <c r="G1359" i="1"/>
  <c r="H1359" i="1"/>
  <c r="I1359" i="1"/>
  <c r="J1359" i="1"/>
  <c r="C1358" i="1"/>
  <c r="D1358" i="1"/>
  <c r="E1358" i="1"/>
  <c r="F1358" i="1"/>
  <c r="G1358" i="1"/>
  <c r="H1358" i="1"/>
  <c r="I1358" i="1"/>
  <c r="J1358" i="1"/>
  <c r="C1357" i="1"/>
  <c r="D1357" i="1"/>
  <c r="E1357" i="1"/>
  <c r="F1357" i="1"/>
  <c r="G1357" i="1"/>
  <c r="H1357" i="1"/>
  <c r="I1357" i="1"/>
  <c r="J1357" i="1"/>
  <c r="C1356" i="1"/>
  <c r="D1356" i="1"/>
  <c r="E1356" i="1"/>
  <c r="F1356" i="1"/>
  <c r="G1356" i="1"/>
  <c r="H1356" i="1"/>
  <c r="I1356" i="1"/>
  <c r="J1356" i="1"/>
  <c r="C1355" i="1"/>
  <c r="D1355" i="1"/>
  <c r="E1355" i="1"/>
  <c r="F1355" i="1"/>
  <c r="G1355" i="1"/>
  <c r="H1355" i="1"/>
  <c r="I1355" i="1"/>
  <c r="J1355" i="1"/>
  <c r="C1354" i="1"/>
  <c r="D1354" i="1"/>
  <c r="E1354" i="1"/>
  <c r="F1354" i="1"/>
  <c r="G1354" i="1"/>
  <c r="H1354" i="1"/>
  <c r="I1354" i="1"/>
  <c r="J1354" i="1"/>
  <c r="C1353" i="1"/>
  <c r="D1353" i="1"/>
  <c r="E1353" i="1"/>
  <c r="F1353" i="1"/>
  <c r="G1353" i="1"/>
  <c r="H1353" i="1"/>
  <c r="I1353" i="1"/>
  <c r="J1353" i="1"/>
  <c r="C1352" i="1"/>
  <c r="D1352" i="1"/>
  <c r="E1352" i="1"/>
  <c r="F1352" i="1"/>
  <c r="G1352" i="1"/>
  <c r="H1352" i="1"/>
  <c r="I1352" i="1"/>
  <c r="J1352" i="1"/>
  <c r="C1351" i="1"/>
  <c r="D1351" i="1"/>
  <c r="E1351" i="1"/>
  <c r="F1351" i="1"/>
  <c r="G1351" i="1"/>
  <c r="H1351" i="1"/>
  <c r="I1351" i="1"/>
  <c r="J1351" i="1"/>
  <c r="C1350" i="1"/>
  <c r="D1350" i="1"/>
  <c r="E1350" i="1"/>
  <c r="F1350" i="1"/>
  <c r="G1350" i="1"/>
  <c r="H1350" i="1"/>
  <c r="I1350" i="1"/>
  <c r="J1350" i="1"/>
  <c r="C1349" i="1"/>
  <c r="D1349" i="1"/>
  <c r="E1349" i="1"/>
  <c r="F1349" i="1"/>
  <c r="G1349" i="1"/>
  <c r="H1349" i="1"/>
  <c r="I1349" i="1"/>
  <c r="J1349" i="1"/>
  <c r="C1348" i="1" l="1"/>
  <c r="D1348" i="1"/>
  <c r="E1348" i="1"/>
  <c r="F1348" i="1"/>
  <c r="G1348" i="1"/>
  <c r="H1348" i="1"/>
  <c r="I1348" i="1"/>
  <c r="J1348" i="1"/>
  <c r="C1347" i="1"/>
  <c r="D1347" i="1"/>
  <c r="E1347" i="1"/>
  <c r="F1347" i="1"/>
  <c r="G1347" i="1"/>
  <c r="H1347" i="1"/>
  <c r="I1347" i="1"/>
  <c r="J1347" i="1"/>
  <c r="C1346" i="1"/>
  <c r="D1346" i="1"/>
  <c r="E1346" i="1"/>
  <c r="F1346" i="1"/>
  <c r="G1346" i="1"/>
  <c r="H1346" i="1"/>
  <c r="I1346" i="1"/>
  <c r="J1346" i="1"/>
  <c r="C1345" i="1"/>
  <c r="D1345" i="1"/>
  <c r="E1345" i="1"/>
  <c r="F1345" i="1"/>
  <c r="G1345" i="1"/>
  <c r="H1345" i="1"/>
  <c r="I1345" i="1"/>
  <c r="J1345" i="1"/>
  <c r="C1344" i="1"/>
  <c r="D1344" i="1"/>
  <c r="E1344" i="1"/>
  <c r="F1344" i="1"/>
  <c r="G1344" i="1"/>
  <c r="H1344" i="1"/>
  <c r="I1344" i="1"/>
  <c r="J1344" i="1"/>
  <c r="C1343" i="1"/>
  <c r="D1343" i="1"/>
  <c r="E1343" i="1"/>
  <c r="F1343" i="1"/>
  <c r="G1343" i="1"/>
  <c r="H1343" i="1"/>
  <c r="I1343" i="1"/>
  <c r="J1343" i="1"/>
  <c r="C1342" i="1"/>
  <c r="D1342" i="1"/>
  <c r="E1342" i="1"/>
  <c r="F1342" i="1"/>
  <c r="G1342" i="1"/>
  <c r="H1342" i="1"/>
  <c r="I1342" i="1"/>
  <c r="J1342" i="1"/>
  <c r="C1341" i="1"/>
  <c r="D1341" i="1"/>
  <c r="E1341" i="1"/>
  <c r="F1341" i="1"/>
  <c r="G1341" i="1"/>
  <c r="H1341" i="1"/>
  <c r="I1341" i="1"/>
  <c r="J1341" i="1"/>
  <c r="C1340" i="1"/>
  <c r="D1340" i="1"/>
  <c r="E1340" i="1"/>
  <c r="F1340" i="1"/>
  <c r="G1340" i="1"/>
  <c r="H1340" i="1"/>
  <c r="I1340" i="1"/>
  <c r="J1340" i="1"/>
  <c r="C1339" i="1"/>
  <c r="D1339" i="1"/>
  <c r="E1339" i="1"/>
  <c r="F1339" i="1"/>
  <c r="G1339" i="1"/>
  <c r="H1339" i="1"/>
  <c r="I1339" i="1"/>
  <c r="J1339" i="1"/>
  <c r="C1338" i="1"/>
  <c r="D1338" i="1"/>
  <c r="E1338" i="1"/>
  <c r="F1338" i="1"/>
  <c r="G1338" i="1"/>
  <c r="H1338" i="1"/>
  <c r="I1338" i="1"/>
  <c r="J1338" i="1"/>
  <c r="C1337" i="1"/>
  <c r="D1337" i="1"/>
  <c r="E1337" i="1"/>
  <c r="F1337" i="1"/>
  <c r="G1337" i="1"/>
  <c r="H1337" i="1"/>
  <c r="I1337" i="1"/>
  <c r="J1337" i="1"/>
  <c r="C1336" i="1"/>
  <c r="D1336" i="1"/>
  <c r="E1336" i="1"/>
  <c r="F1336" i="1"/>
  <c r="G1336" i="1"/>
  <c r="H1336" i="1"/>
  <c r="I1336" i="1"/>
  <c r="J1336" i="1"/>
  <c r="C1335" i="1" l="1"/>
  <c r="D1335" i="1"/>
  <c r="E1335" i="1"/>
  <c r="F1335" i="1"/>
  <c r="G1335" i="1"/>
  <c r="H1335" i="1"/>
  <c r="I1335" i="1"/>
  <c r="J1335" i="1"/>
  <c r="C1334" i="1"/>
  <c r="D1334" i="1"/>
  <c r="E1334" i="1"/>
  <c r="F1334" i="1"/>
  <c r="G1334" i="1"/>
  <c r="H1334" i="1"/>
  <c r="I1334" i="1"/>
  <c r="J1334" i="1"/>
  <c r="C1314" i="1" l="1"/>
  <c r="D1314" i="1"/>
  <c r="E1314" i="1"/>
  <c r="F1314" i="1"/>
  <c r="G1314" i="1"/>
  <c r="H1314" i="1"/>
  <c r="I1314" i="1"/>
  <c r="J1314" i="1"/>
  <c r="C1312" i="1"/>
  <c r="D1312" i="1"/>
  <c r="E1312" i="1"/>
  <c r="F1312" i="1"/>
  <c r="G1312" i="1"/>
  <c r="H1312" i="1"/>
  <c r="I1312" i="1"/>
  <c r="J1312" i="1"/>
  <c r="C1311" i="1"/>
  <c r="D1311" i="1"/>
  <c r="E1311" i="1"/>
  <c r="F1311" i="1"/>
  <c r="G1311" i="1"/>
  <c r="H1311" i="1"/>
  <c r="I1311" i="1"/>
  <c r="J1311" i="1"/>
  <c r="C1310" i="1"/>
  <c r="D1310" i="1"/>
  <c r="E1310" i="1"/>
  <c r="F1310" i="1"/>
  <c r="G1310" i="1"/>
  <c r="H1310" i="1"/>
  <c r="I1310" i="1"/>
  <c r="J1310" i="1"/>
  <c r="C1308" i="1"/>
  <c r="D1308" i="1"/>
  <c r="E1308" i="1"/>
  <c r="F1308" i="1"/>
  <c r="G1308" i="1"/>
  <c r="H1308" i="1"/>
  <c r="I1308" i="1"/>
  <c r="J1308" i="1"/>
  <c r="C1307" i="1" l="1"/>
  <c r="D1307" i="1"/>
  <c r="E1307" i="1"/>
  <c r="F1307" i="1"/>
  <c r="G1307" i="1"/>
  <c r="H1307" i="1"/>
  <c r="I1307" i="1"/>
  <c r="J1307" i="1"/>
  <c r="C1303" i="1" l="1"/>
  <c r="D1303" i="1"/>
  <c r="E1303" i="1"/>
  <c r="F1303" i="1"/>
  <c r="G1303" i="1"/>
  <c r="H1303" i="1"/>
  <c r="I1303" i="1"/>
  <c r="J1303" i="1"/>
  <c r="C1302" i="1"/>
  <c r="D1302" i="1"/>
  <c r="E1302" i="1"/>
  <c r="F1302" i="1"/>
  <c r="G1302" i="1"/>
  <c r="H1302" i="1"/>
  <c r="I1302" i="1"/>
  <c r="J1302" i="1"/>
  <c r="H1297" i="1"/>
  <c r="F1297" i="1"/>
  <c r="D1297" i="1"/>
  <c r="C1295" i="1"/>
  <c r="D1295" i="1"/>
  <c r="E1295" i="1"/>
  <c r="F1295" i="1"/>
  <c r="G1295" i="1"/>
  <c r="H1295" i="1"/>
  <c r="I1295" i="1"/>
  <c r="J1295" i="1"/>
  <c r="C1294" i="1"/>
  <c r="D1294" i="1"/>
  <c r="E1294" i="1"/>
  <c r="F1294" i="1"/>
  <c r="G1294" i="1"/>
  <c r="H1294" i="1"/>
  <c r="I1294" i="1"/>
  <c r="J1294" i="1"/>
  <c r="C1293" i="1"/>
  <c r="D1293" i="1"/>
  <c r="E1293" i="1"/>
  <c r="F1293" i="1"/>
  <c r="G1293" i="1"/>
  <c r="H1293" i="1"/>
  <c r="I1293" i="1"/>
  <c r="J1293" i="1"/>
  <c r="C1250" i="1"/>
  <c r="D1250" i="1"/>
  <c r="E1250" i="1"/>
  <c r="F1250" i="1"/>
  <c r="G1250" i="1"/>
  <c r="H1250" i="1"/>
  <c r="I1250" i="1"/>
  <c r="J1250" i="1"/>
  <c r="C1251" i="1"/>
  <c r="D1251" i="1"/>
  <c r="E1251" i="1"/>
  <c r="F1251" i="1"/>
  <c r="G1251" i="1"/>
  <c r="H1251" i="1"/>
  <c r="I1251" i="1"/>
  <c r="J1251" i="1"/>
  <c r="C1198" i="1"/>
  <c r="D1198" i="1"/>
  <c r="E1198" i="1"/>
  <c r="F1198" i="1"/>
  <c r="G1198" i="1"/>
  <c r="H1198" i="1"/>
  <c r="I1198" i="1"/>
  <c r="J1198" i="1"/>
  <c r="C1195" i="1"/>
  <c r="D1195" i="1"/>
  <c r="E1195" i="1"/>
  <c r="F1195" i="1"/>
  <c r="G1195" i="1"/>
  <c r="H1195" i="1"/>
  <c r="I1195" i="1"/>
  <c r="J1195" i="1"/>
  <c r="C1194" i="1"/>
  <c r="D1194" i="1"/>
  <c r="E1194" i="1"/>
  <c r="F1194" i="1"/>
  <c r="G1194" i="1"/>
  <c r="H1194" i="1"/>
  <c r="I1194" i="1"/>
  <c r="J1194" i="1"/>
  <c r="C1210" i="1"/>
  <c r="D1210" i="1"/>
  <c r="E1210" i="1"/>
  <c r="F1210" i="1"/>
  <c r="G1210" i="1"/>
  <c r="H1210" i="1"/>
  <c r="I1210" i="1"/>
  <c r="J1210" i="1"/>
  <c r="C1214" i="1"/>
  <c r="D1214" i="1"/>
  <c r="E1214" i="1"/>
  <c r="F1214" i="1"/>
  <c r="G1214" i="1"/>
  <c r="H1214" i="1"/>
  <c r="I1214" i="1"/>
  <c r="J1214" i="1"/>
  <c r="J1211" i="1"/>
  <c r="I1211" i="1"/>
  <c r="H1211" i="1"/>
  <c r="G1211" i="1"/>
  <c r="F1211" i="1"/>
  <c r="E1211" i="1"/>
  <c r="D1211" i="1"/>
  <c r="C1211" i="1"/>
  <c r="C1217" i="1"/>
  <c r="D1217" i="1"/>
  <c r="E1217" i="1"/>
  <c r="F1217" i="1"/>
  <c r="G1217" i="1"/>
  <c r="H1217" i="1"/>
  <c r="I1217" i="1"/>
  <c r="J1217" i="1"/>
  <c r="C1224" i="1" l="1"/>
  <c r="D1224" i="1"/>
  <c r="E1224" i="1"/>
  <c r="F1224" i="1"/>
  <c r="G1224" i="1"/>
  <c r="H1224" i="1"/>
  <c r="I1224" i="1"/>
  <c r="J1224" i="1"/>
  <c r="J1230" i="1"/>
  <c r="I1230" i="1"/>
  <c r="H1230" i="1"/>
  <c r="G1230" i="1"/>
  <c r="F1230" i="1"/>
  <c r="E1230" i="1"/>
  <c r="D1230" i="1"/>
  <c r="C1230" i="1"/>
  <c r="C1237" i="1"/>
  <c r="D1237" i="1"/>
  <c r="E1237" i="1"/>
  <c r="F1237" i="1"/>
  <c r="G1237" i="1"/>
  <c r="H1237" i="1"/>
  <c r="I1237" i="1"/>
  <c r="J1237" i="1"/>
  <c r="J1322" i="1"/>
  <c r="I1322" i="1"/>
  <c r="H1322" i="1"/>
  <c r="G1322" i="1"/>
  <c r="F1322" i="1"/>
  <c r="E1322" i="1"/>
  <c r="D1322" i="1"/>
  <c r="C1322" i="1"/>
  <c r="J1235" i="1"/>
  <c r="I1235" i="1"/>
  <c r="H1235" i="1"/>
  <c r="G1235" i="1"/>
  <c r="J1234" i="1"/>
  <c r="I1234" i="1"/>
  <c r="H1234" i="1"/>
  <c r="G1234" i="1"/>
  <c r="J1236" i="1"/>
  <c r="I1236" i="1"/>
  <c r="H1236" i="1"/>
  <c r="G1236" i="1"/>
  <c r="J1231" i="1"/>
  <c r="I1231" i="1"/>
  <c r="H1231" i="1"/>
  <c r="G1231" i="1"/>
  <c r="J1232" i="1"/>
  <c r="I1232" i="1"/>
  <c r="H1232" i="1"/>
  <c r="G1232" i="1"/>
  <c r="J1229" i="1"/>
  <c r="I1229" i="1"/>
  <c r="H1229" i="1"/>
  <c r="G1229" i="1"/>
  <c r="J1228" i="1"/>
  <c r="I1228" i="1"/>
  <c r="H1228" i="1"/>
  <c r="G1228" i="1"/>
  <c r="J1233" i="1"/>
  <c r="I1233" i="1"/>
  <c r="H1233" i="1"/>
  <c r="G1233" i="1"/>
  <c r="J1225" i="1"/>
  <c r="I1225" i="1"/>
  <c r="H1225" i="1"/>
  <c r="G1225" i="1"/>
  <c r="J1226" i="1"/>
  <c r="I1226" i="1"/>
  <c r="H1226" i="1"/>
  <c r="G1226" i="1"/>
  <c r="J1227" i="1"/>
  <c r="I1227" i="1"/>
  <c r="H1227" i="1"/>
  <c r="G1227" i="1"/>
  <c r="J1203" i="1"/>
  <c r="I1203" i="1"/>
  <c r="H1203" i="1"/>
  <c r="G1203" i="1"/>
  <c r="J1208" i="1"/>
  <c r="I1208" i="1"/>
  <c r="H1208" i="1"/>
  <c r="G1208" i="1"/>
  <c r="J1207" i="1"/>
  <c r="I1207" i="1"/>
  <c r="H1207" i="1"/>
  <c r="G1207" i="1"/>
  <c r="J1206" i="1"/>
  <c r="I1206" i="1"/>
  <c r="H1206" i="1"/>
  <c r="G1206" i="1"/>
  <c r="J1202" i="1"/>
  <c r="I1202" i="1"/>
  <c r="H1202" i="1"/>
  <c r="G1202" i="1"/>
  <c r="J1205" i="1"/>
  <c r="I1205" i="1"/>
  <c r="H1205" i="1"/>
  <c r="G1205" i="1"/>
  <c r="J1204" i="1"/>
  <c r="I1204" i="1"/>
  <c r="H1204" i="1"/>
  <c r="G1204" i="1"/>
  <c r="J1201" i="1"/>
  <c r="I1201" i="1"/>
  <c r="H1201" i="1"/>
  <c r="G1201" i="1"/>
  <c r="J1200" i="1"/>
  <c r="I1200" i="1"/>
  <c r="H1200" i="1"/>
  <c r="G1200" i="1"/>
  <c r="J1333" i="1"/>
  <c r="I1333" i="1"/>
  <c r="H1333" i="1"/>
  <c r="G1333" i="1"/>
  <c r="J1332" i="1"/>
  <c r="I1332" i="1"/>
  <c r="H1332" i="1"/>
  <c r="G1332" i="1"/>
  <c r="J1331" i="1"/>
  <c r="I1331" i="1"/>
  <c r="H1331" i="1"/>
  <c r="G1331" i="1"/>
  <c r="J1330" i="1"/>
  <c r="I1330" i="1"/>
  <c r="H1330" i="1"/>
  <c r="G1330" i="1"/>
  <c r="J1329" i="1"/>
  <c r="I1329" i="1"/>
  <c r="H1329" i="1"/>
  <c r="G1329" i="1"/>
  <c r="J1313" i="1"/>
  <c r="I1313" i="1"/>
  <c r="H1313" i="1"/>
  <c r="G1313" i="1"/>
  <c r="J1218" i="1"/>
  <c r="I1218" i="1"/>
  <c r="H1218" i="1"/>
  <c r="G1218" i="1"/>
  <c r="J1223" i="1"/>
  <c r="I1223" i="1"/>
  <c r="H1223" i="1"/>
  <c r="G1223" i="1"/>
  <c r="J1321" i="1"/>
  <c r="I1321" i="1"/>
  <c r="H1321" i="1"/>
  <c r="G1321" i="1"/>
  <c r="J1215" i="1"/>
  <c r="I1215" i="1"/>
  <c r="H1215" i="1"/>
  <c r="G1215" i="1"/>
  <c r="J1216" i="1"/>
  <c r="I1216" i="1"/>
  <c r="H1216" i="1"/>
  <c r="G1216" i="1"/>
  <c r="J1213" i="1"/>
  <c r="I1213" i="1"/>
  <c r="H1213" i="1"/>
  <c r="G1213" i="1"/>
  <c r="J1212" i="1"/>
  <c r="I1212" i="1"/>
  <c r="H1212" i="1"/>
  <c r="G1212" i="1"/>
  <c r="J1199" i="1"/>
  <c r="I1199" i="1"/>
  <c r="H1199" i="1"/>
  <c r="G1199" i="1"/>
  <c r="J1209" i="1"/>
  <c r="I1209" i="1"/>
  <c r="H1209" i="1"/>
  <c r="G1209" i="1"/>
  <c r="J1196" i="1"/>
  <c r="I1196" i="1"/>
  <c r="H1196" i="1"/>
  <c r="G1196" i="1"/>
  <c r="J1197" i="1"/>
  <c r="I1197" i="1"/>
  <c r="H1197" i="1"/>
  <c r="G1197" i="1"/>
  <c r="J1220" i="1"/>
  <c r="I1220" i="1"/>
  <c r="H1220" i="1"/>
  <c r="G1220" i="1"/>
  <c r="J1219" i="1"/>
  <c r="I1219" i="1"/>
  <c r="H1219" i="1"/>
  <c r="G1219" i="1"/>
  <c r="J1221" i="1"/>
  <c r="I1221" i="1"/>
  <c r="H1221" i="1"/>
  <c r="G1221" i="1"/>
  <c r="J1222" i="1"/>
  <c r="I1222" i="1"/>
  <c r="H1222" i="1"/>
  <c r="G1222" i="1"/>
  <c r="J1328" i="1"/>
  <c r="I1328" i="1"/>
  <c r="H1328" i="1"/>
  <c r="G1328" i="1"/>
  <c r="J1320" i="1"/>
  <c r="I1320" i="1"/>
  <c r="H1320" i="1"/>
  <c r="G1320" i="1"/>
  <c r="J1319" i="1"/>
  <c r="I1319" i="1"/>
  <c r="H1319" i="1"/>
  <c r="G1319" i="1"/>
  <c r="J1318" i="1"/>
  <c r="I1318" i="1"/>
  <c r="H1318" i="1"/>
  <c r="G1318" i="1"/>
  <c r="J1317" i="1"/>
  <c r="I1317" i="1"/>
  <c r="H1317" i="1"/>
  <c r="G1317" i="1"/>
  <c r="J1316" i="1"/>
  <c r="I1316" i="1"/>
  <c r="H1316" i="1"/>
  <c r="G1316" i="1"/>
  <c r="J1315" i="1"/>
  <c r="I1315" i="1"/>
  <c r="H1315" i="1"/>
  <c r="G1315" i="1"/>
  <c r="J1298" i="1"/>
  <c r="I1298" i="1"/>
  <c r="H1298" i="1"/>
  <c r="G1298" i="1"/>
  <c r="J1299" i="1"/>
  <c r="I1299" i="1"/>
  <c r="H1299" i="1"/>
  <c r="G1299" i="1"/>
  <c r="J1309" i="1"/>
  <c r="I1309" i="1"/>
  <c r="H1309" i="1"/>
  <c r="G1309" i="1"/>
  <c r="J1305" i="1"/>
  <c r="I1305" i="1"/>
  <c r="H1305" i="1"/>
  <c r="G1305" i="1"/>
  <c r="J1306" i="1"/>
  <c r="I1306" i="1"/>
  <c r="H1306" i="1"/>
  <c r="G1306" i="1"/>
  <c r="J1304" i="1"/>
  <c r="I1304" i="1"/>
  <c r="H1304" i="1"/>
  <c r="G1304" i="1"/>
  <c r="J1301" i="1"/>
  <c r="I1301" i="1"/>
  <c r="H1301" i="1"/>
  <c r="G1301" i="1"/>
  <c r="J1300" i="1"/>
  <c r="I1300" i="1"/>
  <c r="H1300" i="1"/>
  <c r="G1300" i="1"/>
  <c r="J1292" i="1"/>
  <c r="I1292" i="1"/>
  <c r="H1292" i="1"/>
  <c r="G1292" i="1"/>
  <c r="J1291" i="1"/>
  <c r="I1291" i="1"/>
  <c r="H1291" i="1"/>
  <c r="G1291" i="1"/>
  <c r="J1290" i="1"/>
  <c r="I1290" i="1"/>
  <c r="H1290" i="1"/>
  <c r="G1290" i="1"/>
  <c r="J1289" i="1"/>
  <c r="I1289" i="1"/>
  <c r="H1289" i="1"/>
  <c r="G1289" i="1"/>
  <c r="J1288" i="1"/>
  <c r="I1288" i="1"/>
  <c r="H1288" i="1"/>
  <c r="G1288" i="1"/>
  <c r="J1287" i="1"/>
  <c r="I1287" i="1"/>
  <c r="H1287" i="1"/>
  <c r="G1287" i="1"/>
  <c r="J1286" i="1"/>
  <c r="I1286" i="1"/>
  <c r="H1286" i="1"/>
  <c r="G1286" i="1"/>
  <c r="J1285" i="1"/>
  <c r="I1285" i="1"/>
  <c r="H1285" i="1"/>
  <c r="G1285" i="1"/>
  <c r="J1284" i="1"/>
  <c r="I1284" i="1"/>
  <c r="H1284" i="1"/>
  <c r="G1284" i="1"/>
  <c r="J1283" i="1"/>
  <c r="I1283" i="1"/>
  <c r="H1283" i="1"/>
  <c r="G1283" i="1"/>
  <c r="J1282" i="1"/>
  <c r="I1282" i="1"/>
  <c r="H1282" i="1"/>
  <c r="G1282" i="1"/>
  <c r="J1281" i="1"/>
  <c r="I1281" i="1"/>
  <c r="H1281" i="1"/>
  <c r="G1281" i="1"/>
  <c r="J1280" i="1"/>
  <c r="I1280" i="1"/>
  <c r="H1280" i="1"/>
  <c r="G1280" i="1"/>
  <c r="J1279" i="1"/>
  <c r="I1279" i="1"/>
  <c r="H1279" i="1"/>
  <c r="G1279" i="1"/>
  <c r="J1278" i="1"/>
  <c r="I1278" i="1"/>
  <c r="H1278" i="1"/>
  <c r="G1278" i="1"/>
  <c r="J1277" i="1"/>
  <c r="I1277" i="1"/>
  <c r="H1277" i="1"/>
  <c r="G1277" i="1"/>
  <c r="J1276" i="1"/>
  <c r="I1276" i="1"/>
  <c r="H1276" i="1"/>
  <c r="G1276" i="1"/>
  <c r="J1275" i="1"/>
  <c r="I1275" i="1"/>
  <c r="H1275" i="1"/>
  <c r="G1275" i="1"/>
  <c r="J1274" i="1"/>
  <c r="I1274" i="1"/>
  <c r="H1274" i="1"/>
  <c r="G1274" i="1"/>
  <c r="J1273" i="1"/>
  <c r="I1273" i="1"/>
  <c r="H1273" i="1"/>
  <c r="G1273" i="1"/>
  <c r="J1272" i="1"/>
  <c r="I1272" i="1"/>
  <c r="H1272" i="1"/>
  <c r="G1272" i="1"/>
  <c r="J1271" i="1"/>
  <c r="I1271" i="1"/>
  <c r="H1271" i="1"/>
  <c r="G1271" i="1"/>
  <c r="J1270" i="1"/>
  <c r="I1270" i="1"/>
  <c r="H1270" i="1"/>
  <c r="G1270" i="1"/>
  <c r="J1269" i="1"/>
  <c r="I1269" i="1"/>
  <c r="H1269" i="1"/>
  <c r="G1269" i="1"/>
  <c r="J1268" i="1"/>
  <c r="I1268" i="1"/>
  <c r="H1268" i="1"/>
  <c r="G1268" i="1"/>
  <c r="J1267" i="1"/>
  <c r="I1267" i="1"/>
  <c r="H1267" i="1"/>
  <c r="G1267" i="1"/>
  <c r="J1266" i="1"/>
  <c r="I1266" i="1"/>
  <c r="H1266" i="1"/>
  <c r="G1266" i="1"/>
  <c r="J1265" i="1"/>
  <c r="I1265" i="1"/>
  <c r="H1265" i="1"/>
  <c r="G1265" i="1"/>
  <c r="J1264" i="1"/>
  <c r="I1264" i="1"/>
  <c r="H1264" i="1"/>
  <c r="G1264" i="1"/>
  <c r="J1263" i="1"/>
  <c r="I1263" i="1"/>
  <c r="H1263" i="1"/>
  <c r="G1263" i="1"/>
  <c r="J1262" i="1"/>
  <c r="I1262" i="1"/>
  <c r="H1262" i="1"/>
  <c r="G1262" i="1"/>
  <c r="J1261" i="1"/>
  <c r="I1261" i="1"/>
  <c r="H1261" i="1"/>
  <c r="G1261" i="1"/>
  <c r="J1260" i="1"/>
  <c r="I1260" i="1"/>
  <c r="H1260" i="1"/>
  <c r="G1260" i="1"/>
  <c r="J1259" i="1"/>
  <c r="I1259" i="1"/>
  <c r="H1259" i="1"/>
  <c r="G1259" i="1"/>
  <c r="J1258" i="1"/>
  <c r="I1258" i="1"/>
  <c r="H1258" i="1"/>
  <c r="G1258" i="1"/>
  <c r="J1257" i="1"/>
  <c r="I1257" i="1"/>
  <c r="H1257" i="1"/>
  <c r="G1257" i="1"/>
  <c r="J1256" i="1"/>
  <c r="I1256" i="1"/>
  <c r="H1256" i="1"/>
  <c r="G1256" i="1"/>
  <c r="J1255" i="1"/>
  <c r="I1255" i="1"/>
  <c r="H1255" i="1"/>
  <c r="G1255" i="1"/>
  <c r="J1254" i="1"/>
  <c r="I1254" i="1"/>
  <c r="H1254" i="1"/>
  <c r="G1254" i="1"/>
  <c r="J1253" i="1"/>
  <c r="I1253" i="1"/>
  <c r="H1253" i="1"/>
  <c r="G1253" i="1"/>
  <c r="J1252" i="1"/>
  <c r="I1252" i="1"/>
  <c r="H1252" i="1"/>
  <c r="G1252" i="1"/>
  <c r="J1249" i="1"/>
  <c r="I1249" i="1"/>
  <c r="H1249" i="1"/>
  <c r="G1249" i="1"/>
  <c r="J1248" i="1"/>
  <c r="I1248" i="1"/>
  <c r="H1248" i="1"/>
  <c r="G1248" i="1"/>
  <c r="J1247" i="1"/>
  <c r="I1247" i="1"/>
  <c r="H1247" i="1"/>
  <c r="G1247" i="1"/>
  <c r="J1246" i="1"/>
  <c r="I1246" i="1"/>
  <c r="H1246" i="1"/>
  <c r="G1246" i="1"/>
  <c r="J1245" i="1"/>
  <c r="I1245" i="1"/>
  <c r="H1245" i="1"/>
  <c r="G1245" i="1"/>
  <c r="J1244" i="1"/>
  <c r="I1244" i="1"/>
  <c r="H1244" i="1"/>
  <c r="G1244" i="1"/>
  <c r="J1243" i="1"/>
  <c r="I1243" i="1"/>
  <c r="H1243" i="1"/>
  <c r="G1243" i="1"/>
  <c r="J1242" i="1"/>
  <c r="I1242" i="1"/>
  <c r="H1242" i="1"/>
  <c r="G1242" i="1"/>
  <c r="J1241" i="1"/>
  <c r="I1241" i="1"/>
  <c r="H1241" i="1"/>
  <c r="G1241" i="1"/>
  <c r="J1240" i="1"/>
  <c r="I1240" i="1"/>
  <c r="H1240" i="1"/>
  <c r="G1240" i="1"/>
  <c r="J1239" i="1"/>
  <c r="I1239" i="1"/>
  <c r="H1239" i="1"/>
  <c r="G1239" i="1"/>
  <c r="J1238" i="1"/>
  <c r="I1238" i="1"/>
  <c r="H1238" i="1"/>
  <c r="G1238" i="1"/>
  <c r="J1193" i="1"/>
  <c r="I1193" i="1"/>
  <c r="H1193" i="1"/>
  <c r="G1193" i="1"/>
  <c r="J1192" i="1"/>
  <c r="I1192" i="1"/>
  <c r="H1192" i="1"/>
  <c r="G1192" i="1"/>
  <c r="J1191" i="1"/>
  <c r="I1191" i="1"/>
  <c r="H1191" i="1"/>
  <c r="G1191" i="1"/>
  <c r="J1190" i="1"/>
  <c r="I1190" i="1"/>
  <c r="H1190" i="1"/>
  <c r="G1190" i="1"/>
  <c r="J1189" i="1"/>
  <c r="I1189" i="1"/>
  <c r="H1189" i="1"/>
  <c r="G1189" i="1"/>
  <c r="J1188" i="1"/>
  <c r="I1188" i="1"/>
  <c r="H1188" i="1"/>
  <c r="G1188" i="1"/>
  <c r="J1187" i="1"/>
  <c r="I1187" i="1"/>
  <c r="H1187" i="1"/>
  <c r="G1187" i="1"/>
  <c r="J1186" i="1"/>
  <c r="I1186" i="1"/>
  <c r="H1186" i="1"/>
  <c r="G1186" i="1"/>
  <c r="J1185" i="1"/>
  <c r="I1185" i="1"/>
  <c r="H1185" i="1"/>
  <c r="G1185" i="1"/>
  <c r="J1184" i="1"/>
  <c r="I1184" i="1"/>
  <c r="H1184" i="1"/>
  <c r="G1184" i="1"/>
  <c r="J1183" i="1"/>
  <c r="I1183" i="1"/>
  <c r="H1183" i="1"/>
  <c r="G1183" i="1"/>
  <c r="J1182" i="1"/>
  <c r="I1182" i="1"/>
  <c r="H1182" i="1"/>
  <c r="G1182" i="1"/>
  <c r="J1181" i="1"/>
  <c r="I1181" i="1"/>
  <c r="H1181" i="1"/>
  <c r="G1181" i="1"/>
  <c r="J1180" i="1"/>
  <c r="I1180" i="1"/>
  <c r="H1180" i="1"/>
  <c r="G1180" i="1"/>
  <c r="J1179" i="1"/>
  <c r="I1179" i="1"/>
  <c r="H1179" i="1"/>
  <c r="G1179" i="1"/>
  <c r="J1178" i="1"/>
  <c r="I1178" i="1"/>
  <c r="H1178" i="1"/>
  <c r="G1178" i="1"/>
  <c r="J1177" i="1"/>
  <c r="I1177" i="1"/>
  <c r="H1177" i="1"/>
  <c r="G1177" i="1"/>
  <c r="J1176" i="1"/>
  <c r="I1176" i="1"/>
  <c r="H1176" i="1"/>
  <c r="G1176" i="1"/>
  <c r="J1175" i="1"/>
  <c r="I1175" i="1"/>
  <c r="H1175" i="1"/>
  <c r="G1175" i="1"/>
  <c r="J1174" i="1"/>
  <c r="I1174" i="1"/>
  <c r="H1174" i="1"/>
  <c r="G1174" i="1"/>
  <c r="J1173" i="1"/>
  <c r="I1173" i="1"/>
  <c r="H1173" i="1"/>
  <c r="G1173" i="1"/>
  <c r="J1172" i="1"/>
  <c r="I1172" i="1"/>
  <c r="H1172" i="1"/>
  <c r="G1172" i="1"/>
  <c r="J1171" i="1"/>
  <c r="I1171" i="1"/>
  <c r="H1171" i="1"/>
  <c r="G1171" i="1"/>
  <c r="J1170" i="1"/>
  <c r="I1170" i="1"/>
  <c r="H1170" i="1"/>
  <c r="G1170" i="1"/>
  <c r="J1169" i="1"/>
  <c r="I1169" i="1"/>
  <c r="H1169" i="1"/>
  <c r="G1169" i="1"/>
  <c r="J1168" i="1"/>
  <c r="I1168" i="1"/>
  <c r="H1168" i="1"/>
  <c r="G1168" i="1"/>
  <c r="J1167" i="1"/>
  <c r="I1167" i="1"/>
  <c r="H1167" i="1"/>
  <c r="G1167" i="1"/>
  <c r="J1166" i="1"/>
  <c r="I1166" i="1"/>
  <c r="H1166" i="1"/>
  <c r="G1166" i="1"/>
  <c r="J1165" i="1"/>
  <c r="I1165" i="1"/>
  <c r="H1165" i="1"/>
  <c r="G1165" i="1"/>
  <c r="J1164" i="1"/>
  <c r="I1164" i="1"/>
  <c r="H1164" i="1"/>
  <c r="G1164" i="1"/>
  <c r="J1163" i="1"/>
  <c r="I1163" i="1"/>
  <c r="H1163" i="1"/>
  <c r="G1163" i="1"/>
  <c r="J1162" i="1"/>
  <c r="I1162" i="1"/>
  <c r="H1162" i="1"/>
  <c r="G1162" i="1"/>
  <c r="J1161" i="1"/>
  <c r="I1161" i="1"/>
  <c r="H1161" i="1"/>
  <c r="G1161" i="1"/>
  <c r="J1160" i="1"/>
  <c r="I1160" i="1"/>
  <c r="H1160" i="1"/>
  <c r="G1160" i="1"/>
  <c r="J1159" i="1"/>
  <c r="I1159" i="1"/>
  <c r="H1159" i="1"/>
  <c r="G1159" i="1"/>
  <c r="J1158" i="1"/>
  <c r="I1158" i="1"/>
  <c r="H1158" i="1"/>
  <c r="G1158" i="1"/>
  <c r="J1157" i="1"/>
  <c r="I1157" i="1"/>
  <c r="H1157" i="1"/>
  <c r="G1157" i="1"/>
  <c r="J1156" i="1"/>
  <c r="I1156" i="1"/>
  <c r="H1156" i="1"/>
  <c r="G1156" i="1"/>
  <c r="J1155" i="1"/>
  <c r="I1155" i="1"/>
  <c r="H1155" i="1"/>
  <c r="G1155" i="1"/>
  <c r="J1154" i="1"/>
  <c r="I1154" i="1"/>
  <c r="H1154" i="1"/>
  <c r="G1154" i="1"/>
  <c r="J1153" i="1"/>
  <c r="I1153" i="1"/>
  <c r="H1153" i="1"/>
  <c r="G1153" i="1"/>
  <c r="J1152" i="1"/>
  <c r="I1152" i="1"/>
  <c r="H1152" i="1"/>
  <c r="G1152" i="1"/>
  <c r="J1151" i="1"/>
  <c r="I1151" i="1"/>
  <c r="H1151" i="1"/>
  <c r="G1151" i="1"/>
  <c r="J1150" i="1"/>
  <c r="I1150" i="1"/>
  <c r="H1150" i="1"/>
  <c r="G1150" i="1"/>
  <c r="J1149" i="1"/>
  <c r="I1149" i="1"/>
  <c r="H1149" i="1"/>
  <c r="G1149" i="1"/>
  <c r="J1148" i="1"/>
  <c r="I1148" i="1"/>
  <c r="H1148" i="1"/>
  <c r="G1148" i="1"/>
  <c r="J1147" i="1"/>
  <c r="I1147" i="1"/>
  <c r="H1147" i="1"/>
  <c r="G1147" i="1"/>
  <c r="J1146" i="1"/>
  <c r="I1146" i="1"/>
  <c r="H1146" i="1"/>
  <c r="G1146" i="1"/>
  <c r="J1145" i="1"/>
  <c r="I1145" i="1"/>
  <c r="H1145" i="1"/>
  <c r="G1145" i="1"/>
  <c r="J1144" i="1"/>
  <c r="I1144" i="1"/>
  <c r="H1144" i="1"/>
  <c r="G1144" i="1"/>
  <c r="J1143" i="1"/>
  <c r="I1143" i="1"/>
  <c r="H1143" i="1"/>
  <c r="G1143" i="1"/>
  <c r="J1142" i="1"/>
  <c r="I1142" i="1"/>
  <c r="H1142" i="1"/>
  <c r="G1142" i="1"/>
  <c r="J1141" i="1"/>
  <c r="I1141" i="1"/>
  <c r="H1141" i="1"/>
  <c r="G1141" i="1"/>
  <c r="J1140" i="1"/>
  <c r="I1140" i="1"/>
  <c r="H1140" i="1"/>
  <c r="G1140" i="1"/>
  <c r="J1139" i="1"/>
  <c r="I1139" i="1"/>
  <c r="H1139" i="1"/>
  <c r="G1139" i="1"/>
  <c r="J1138" i="1"/>
  <c r="I1138" i="1"/>
  <c r="H1138" i="1"/>
  <c r="G1138" i="1"/>
  <c r="J1137" i="1"/>
  <c r="I1137" i="1"/>
  <c r="H1137" i="1"/>
  <c r="G1137" i="1"/>
  <c r="J1136" i="1"/>
  <c r="I1136" i="1"/>
  <c r="H1136" i="1"/>
  <c r="G1136" i="1"/>
  <c r="J1135" i="1"/>
  <c r="I1135" i="1"/>
  <c r="H1135" i="1"/>
  <c r="G1135" i="1"/>
  <c r="J1134" i="1"/>
  <c r="I1134" i="1"/>
  <c r="H1134" i="1"/>
  <c r="G1134" i="1"/>
  <c r="J1133" i="1"/>
  <c r="I1133" i="1"/>
  <c r="H1133" i="1"/>
  <c r="G1133" i="1"/>
  <c r="J1132" i="1"/>
  <c r="I1132" i="1"/>
  <c r="H1132" i="1"/>
  <c r="G1132" i="1"/>
  <c r="J1131" i="1"/>
  <c r="I1131" i="1"/>
  <c r="H1131" i="1"/>
  <c r="G1131" i="1"/>
  <c r="J1130" i="1"/>
  <c r="I1130" i="1"/>
  <c r="H1130" i="1"/>
  <c r="G1130" i="1"/>
  <c r="J1129" i="1"/>
  <c r="I1129" i="1"/>
  <c r="H1129" i="1"/>
  <c r="G1129" i="1"/>
  <c r="J1128" i="1"/>
  <c r="I1128" i="1"/>
  <c r="H1128" i="1"/>
  <c r="G1128" i="1"/>
  <c r="J1127" i="1"/>
  <c r="I1127" i="1"/>
  <c r="H1127" i="1"/>
  <c r="G1127" i="1"/>
  <c r="J1126" i="1"/>
  <c r="I1126" i="1"/>
  <c r="H1126" i="1"/>
  <c r="G1126" i="1"/>
  <c r="J1125" i="1"/>
  <c r="I1125" i="1"/>
  <c r="H1125" i="1"/>
  <c r="G1125" i="1"/>
  <c r="J1124" i="1"/>
  <c r="I1124" i="1"/>
  <c r="H1124" i="1"/>
  <c r="G1124" i="1"/>
  <c r="J1123" i="1"/>
  <c r="I1123" i="1"/>
  <c r="H1123" i="1"/>
  <c r="G1123" i="1"/>
  <c r="J1122" i="1"/>
  <c r="I1122" i="1"/>
  <c r="H1122" i="1"/>
  <c r="G1122" i="1"/>
  <c r="J1121" i="1"/>
  <c r="I1121" i="1"/>
  <c r="H1121" i="1"/>
  <c r="G1121" i="1"/>
  <c r="J1120" i="1"/>
  <c r="I1120" i="1"/>
  <c r="H1120" i="1"/>
  <c r="G1120" i="1"/>
  <c r="J1119" i="1"/>
  <c r="I1119" i="1"/>
  <c r="H1119" i="1"/>
  <c r="G1119" i="1"/>
  <c r="J1118" i="1"/>
  <c r="I1118" i="1"/>
  <c r="H1118" i="1"/>
  <c r="G1118" i="1"/>
  <c r="J1117" i="1"/>
  <c r="I1117" i="1"/>
  <c r="H1117" i="1"/>
  <c r="G1117" i="1"/>
  <c r="J1116" i="1"/>
  <c r="I1116" i="1"/>
  <c r="H1116" i="1"/>
  <c r="G1116" i="1"/>
  <c r="J1115" i="1"/>
  <c r="I1115" i="1"/>
  <c r="H1115" i="1"/>
  <c r="G1115" i="1"/>
  <c r="J1114" i="1"/>
  <c r="I1114" i="1"/>
  <c r="H1114" i="1"/>
  <c r="G1114" i="1"/>
  <c r="J1113" i="1"/>
  <c r="I1113" i="1"/>
  <c r="H1113" i="1"/>
  <c r="G1113" i="1"/>
  <c r="J1112" i="1"/>
  <c r="I1112" i="1"/>
  <c r="H1112" i="1"/>
  <c r="G1112" i="1"/>
  <c r="J1111" i="1"/>
  <c r="I1111" i="1"/>
  <c r="H1111" i="1"/>
  <c r="G1111" i="1"/>
  <c r="J1110" i="1"/>
  <c r="I1110" i="1"/>
  <c r="H1110" i="1"/>
  <c r="G1110" i="1"/>
  <c r="J1109" i="1"/>
  <c r="I1109" i="1"/>
  <c r="H1109" i="1"/>
  <c r="G1109" i="1"/>
  <c r="J1108" i="1"/>
  <c r="I1108" i="1"/>
  <c r="H1108" i="1"/>
  <c r="G1108" i="1"/>
  <c r="J1107" i="1"/>
  <c r="I1107" i="1"/>
  <c r="H1107" i="1"/>
  <c r="G1107" i="1"/>
  <c r="J1106" i="1"/>
  <c r="I1106" i="1"/>
  <c r="H1106" i="1"/>
  <c r="G1106" i="1"/>
  <c r="J1105" i="1"/>
  <c r="I1105" i="1"/>
  <c r="H1105" i="1"/>
  <c r="G1105" i="1"/>
  <c r="J1104" i="1"/>
  <c r="I1104" i="1"/>
  <c r="H1104" i="1"/>
  <c r="G1104" i="1"/>
  <c r="J1103" i="1"/>
  <c r="I1103" i="1"/>
  <c r="H1103" i="1"/>
  <c r="G1103" i="1"/>
  <c r="J1102" i="1"/>
  <c r="I1102" i="1"/>
  <c r="H1102" i="1"/>
  <c r="G1102" i="1"/>
  <c r="J1101" i="1"/>
  <c r="I1101" i="1"/>
  <c r="H1101" i="1"/>
  <c r="G1101" i="1"/>
  <c r="J1100" i="1"/>
  <c r="I1100" i="1"/>
  <c r="H1100" i="1"/>
  <c r="G1100" i="1"/>
  <c r="J1099" i="1"/>
  <c r="I1099" i="1"/>
  <c r="H1099" i="1"/>
  <c r="G1099" i="1"/>
  <c r="J1098" i="1"/>
  <c r="I1098" i="1"/>
  <c r="H1098" i="1"/>
  <c r="G1098" i="1"/>
  <c r="J1097" i="1"/>
  <c r="I1097" i="1"/>
  <c r="H1097" i="1"/>
  <c r="G1097" i="1"/>
  <c r="J1096" i="1"/>
  <c r="I1096" i="1"/>
  <c r="H1096" i="1"/>
  <c r="G1096" i="1"/>
  <c r="J1095" i="1"/>
  <c r="I1095" i="1"/>
  <c r="H1095" i="1"/>
  <c r="G1095" i="1"/>
  <c r="J1094" i="1"/>
  <c r="I1094" i="1"/>
  <c r="H1094" i="1"/>
  <c r="G1094" i="1"/>
  <c r="J1093" i="1"/>
  <c r="I1093" i="1"/>
  <c r="H1093" i="1"/>
  <c r="G1093" i="1"/>
  <c r="J1092" i="1"/>
  <c r="I1092" i="1"/>
  <c r="H1092" i="1"/>
  <c r="G1092" i="1"/>
  <c r="J1091" i="1"/>
  <c r="I1091" i="1"/>
  <c r="H1091" i="1"/>
  <c r="G1091" i="1"/>
  <c r="J1090" i="1"/>
  <c r="I1090" i="1"/>
  <c r="H1090" i="1"/>
  <c r="G1090" i="1"/>
  <c r="J1089" i="1"/>
  <c r="I1089" i="1"/>
  <c r="H1089" i="1"/>
  <c r="G1089" i="1"/>
  <c r="J1088" i="1"/>
  <c r="I1088" i="1"/>
  <c r="H1088" i="1"/>
  <c r="G1088" i="1"/>
  <c r="J1087" i="1"/>
  <c r="I1087" i="1"/>
  <c r="H1087" i="1"/>
  <c r="G1087" i="1"/>
  <c r="J1086" i="1"/>
  <c r="I1086" i="1"/>
  <c r="H1086" i="1"/>
  <c r="G1086" i="1"/>
  <c r="J1085" i="1"/>
  <c r="I1085" i="1"/>
  <c r="H1085" i="1"/>
  <c r="G1085" i="1"/>
  <c r="J1084" i="1"/>
  <c r="I1084" i="1"/>
  <c r="H1084" i="1"/>
  <c r="G1084" i="1"/>
  <c r="J1083" i="1"/>
  <c r="I1083" i="1"/>
  <c r="H1083" i="1"/>
  <c r="G1083" i="1"/>
  <c r="J1082" i="1"/>
  <c r="I1082" i="1"/>
  <c r="H1082" i="1"/>
  <c r="G1082" i="1"/>
  <c r="J1081" i="1"/>
  <c r="I1081" i="1"/>
  <c r="H1081" i="1"/>
  <c r="G1081" i="1"/>
  <c r="J1080" i="1"/>
  <c r="I1080" i="1"/>
  <c r="H1080" i="1"/>
  <c r="G1080" i="1"/>
  <c r="J1079" i="1"/>
  <c r="I1079" i="1"/>
  <c r="H1079" i="1"/>
  <c r="G1079" i="1"/>
  <c r="J1078" i="1"/>
  <c r="I1078" i="1"/>
  <c r="H1078" i="1"/>
  <c r="G1078" i="1"/>
  <c r="J1077" i="1"/>
  <c r="I1077" i="1"/>
  <c r="H1077" i="1"/>
  <c r="G1077" i="1"/>
  <c r="J1076" i="1"/>
  <c r="I1076" i="1"/>
  <c r="H1076" i="1"/>
  <c r="G1076" i="1"/>
  <c r="J1075" i="1"/>
  <c r="I1075" i="1"/>
  <c r="H1075" i="1"/>
  <c r="G1075" i="1"/>
  <c r="J1074" i="1"/>
  <c r="I1074" i="1"/>
  <c r="H1074" i="1"/>
  <c r="G1074" i="1"/>
  <c r="J1073" i="1"/>
  <c r="I1073" i="1"/>
  <c r="H1073" i="1"/>
  <c r="G1073" i="1"/>
  <c r="J1072" i="1"/>
  <c r="I1072" i="1"/>
  <c r="H1072" i="1"/>
  <c r="G1072" i="1"/>
  <c r="J1071" i="1"/>
  <c r="I1071" i="1"/>
  <c r="H1071" i="1"/>
  <c r="G1071" i="1"/>
  <c r="J1070" i="1"/>
  <c r="I1070" i="1"/>
  <c r="H1070" i="1"/>
  <c r="G1070" i="1"/>
  <c r="J1069" i="1"/>
  <c r="I1069" i="1"/>
  <c r="H1069" i="1"/>
  <c r="G1069" i="1"/>
  <c r="J1068" i="1"/>
  <c r="I1068" i="1"/>
  <c r="H1068" i="1"/>
  <c r="G1068" i="1"/>
  <c r="J1067" i="1"/>
  <c r="I1067" i="1"/>
  <c r="H1067" i="1"/>
  <c r="G1067" i="1"/>
  <c r="J1066" i="1"/>
  <c r="I1066" i="1"/>
  <c r="H1066" i="1"/>
  <c r="G1066" i="1"/>
  <c r="J1065" i="1"/>
  <c r="I1065" i="1"/>
  <c r="H1065" i="1"/>
  <c r="G1065" i="1"/>
  <c r="J1064" i="1"/>
  <c r="I1064" i="1"/>
  <c r="H1064" i="1"/>
  <c r="G1064" i="1"/>
  <c r="J1063" i="1"/>
  <c r="I1063" i="1"/>
  <c r="H1063" i="1"/>
  <c r="G1063" i="1"/>
  <c r="J1062" i="1"/>
  <c r="I1062" i="1"/>
  <c r="H1062" i="1"/>
  <c r="G1062" i="1"/>
  <c r="J1061" i="1"/>
  <c r="I1061" i="1"/>
  <c r="H1061" i="1"/>
  <c r="G1061" i="1"/>
  <c r="J1060" i="1"/>
  <c r="I1060" i="1"/>
  <c r="H1060" i="1"/>
  <c r="G1060" i="1"/>
  <c r="J1059" i="1"/>
  <c r="I1059" i="1"/>
  <c r="H1059" i="1"/>
  <c r="G1059" i="1"/>
  <c r="J1058" i="1"/>
  <c r="I1058" i="1"/>
  <c r="H1058" i="1"/>
  <c r="G1058" i="1"/>
  <c r="J1057" i="1"/>
  <c r="I1057" i="1"/>
  <c r="H1057" i="1"/>
  <c r="G1057" i="1"/>
  <c r="J1056" i="1"/>
  <c r="I1056" i="1"/>
  <c r="H1056" i="1"/>
  <c r="G1056" i="1"/>
  <c r="J1055" i="1"/>
  <c r="I1055" i="1"/>
  <c r="H1055" i="1"/>
  <c r="G1055" i="1"/>
  <c r="J1054" i="1"/>
  <c r="I1054" i="1"/>
  <c r="H1054" i="1"/>
  <c r="G1054" i="1"/>
  <c r="J1053" i="1"/>
  <c r="I1053" i="1"/>
  <c r="H1053" i="1"/>
  <c r="G1053" i="1"/>
  <c r="J1052" i="1"/>
  <c r="I1052" i="1"/>
  <c r="H1052" i="1"/>
  <c r="G1052" i="1"/>
  <c r="J1051" i="1"/>
  <c r="I1051" i="1"/>
  <c r="H1051" i="1"/>
  <c r="G1051" i="1"/>
  <c r="J1050" i="1"/>
  <c r="I1050" i="1"/>
  <c r="H1050" i="1"/>
  <c r="G1050" i="1"/>
  <c r="J1049" i="1"/>
  <c r="I1049" i="1"/>
  <c r="H1049" i="1"/>
  <c r="G1049" i="1"/>
  <c r="J1048" i="1"/>
  <c r="I1048" i="1"/>
  <c r="H1048" i="1"/>
  <c r="G1048" i="1"/>
  <c r="J1047" i="1"/>
  <c r="I1047" i="1"/>
  <c r="H1047" i="1"/>
  <c r="G1047" i="1"/>
  <c r="J1046" i="1"/>
  <c r="I1046" i="1"/>
  <c r="H1046" i="1"/>
  <c r="G1046" i="1"/>
  <c r="J1045" i="1"/>
  <c r="I1045" i="1"/>
  <c r="H1045" i="1"/>
  <c r="G1045" i="1"/>
  <c r="J1044" i="1"/>
  <c r="I1044" i="1"/>
  <c r="H1044" i="1"/>
  <c r="G1044" i="1"/>
  <c r="J1043" i="1"/>
  <c r="I1043" i="1"/>
  <c r="H1043" i="1"/>
  <c r="G1043" i="1"/>
  <c r="J1042" i="1"/>
  <c r="I1042" i="1"/>
  <c r="H1042" i="1"/>
  <c r="G1042" i="1"/>
  <c r="J1041" i="1"/>
  <c r="I1041" i="1"/>
  <c r="H1041" i="1"/>
  <c r="G1041" i="1"/>
  <c r="J1040" i="1"/>
  <c r="I1040" i="1"/>
  <c r="H1040" i="1"/>
  <c r="G1040" i="1"/>
  <c r="J1039" i="1"/>
  <c r="I1039" i="1"/>
  <c r="H1039" i="1"/>
  <c r="G1039" i="1"/>
  <c r="J1038" i="1"/>
  <c r="I1038" i="1"/>
  <c r="H1038" i="1"/>
  <c r="G1038" i="1"/>
  <c r="J1037" i="1"/>
  <c r="I1037" i="1"/>
  <c r="H1037" i="1"/>
  <c r="G1037" i="1"/>
  <c r="J1036" i="1"/>
  <c r="I1036" i="1"/>
  <c r="H1036" i="1"/>
  <c r="G1036" i="1"/>
  <c r="J1035" i="1"/>
  <c r="I1035" i="1"/>
  <c r="H1035" i="1"/>
  <c r="G1035" i="1"/>
  <c r="J1034" i="1"/>
  <c r="I1034" i="1"/>
  <c r="H1034" i="1"/>
  <c r="G1034" i="1"/>
  <c r="J1033" i="1"/>
  <c r="I1033" i="1"/>
  <c r="H1033" i="1"/>
  <c r="G1033" i="1"/>
  <c r="J1032" i="1"/>
  <c r="I1032" i="1"/>
  <c r="H1032" i="1"/>
  <c r="G1032" i="1"/>
  <c r="J1031" i="1"/>
  <c r="I1031" i="1"/>
  <c r="H1031" i="1"/>
  <c r="G1031" i="1"/>
  <c r="J1030" i="1"/>
  <c r="I1030" i="1"/>
  <c r="H1030" i="1"/>
  <c r="G1030" i="1"/>
  <c r="J1029" i="1"/>
  <c r="I1029" i="1"/>
  <c r="H1029" i="1"/>
  <c r="G1029" i="1"/>
  <c r="J1028" i="1"/>
  <c r="I1028" i="1"/>
  <c r="H1028" i="1"/>
  <c r="G1028" i="1"/>
  <c r="J1027" i="1"/>
  <c r="I1027" i="1"/>
  <c r="H1027" i="1"/>
  <c r="G1027" i="1"/>
  <c r="J1026" i="1"/>
  <c r="I1026" i="1"/>
  <c r="H1026" i="1"/>
  <c r="G1026" i="1"/>
  <c r="J1025" i="1"/>
  <c r="I1025" i="1"/>
  <c r="H1025" i="1"/>
  <c r="G1025" i="1"/>
  <c r="J1024" i="1"/>
  <c r="I1024" i="1"/>
  <c r="H1024" i="1"/>
  <c r="G1024" i="1"/>
  <c r="J1023" i="1"/>
  <c r="I1023" i="1"/>
  <c r="H1023" i="1"/>
  <c r="G1023" i="1"/>
  <c r="J1022" i="1"/>
  <c r="I1022" i="1"/>
  <c r="H1022" i="1"/>
  <c r="G1022" i="1"/>
  <c r="J1021" i="1"/>
  <c r="I1021" i="1"/>
  <c r="H1021" i="1"/>
  <c r="G1021" i="1"/>
  <c r="J1020" i="1"/>
  <c r="I1020" i="1"/>
  <c r="H1020" i="1"/>
  <c r="G1020" i="1"/>
  <c r="J1019" i="1"/>
  <c r="I1019" i="1"/>
  <c r="H1019" i="1"/>
  <c r="G1019" i="1"/>
  <c r="J1018" i="1"/>
  <c r="I1018" i="1"/>
  <c r="H1018" i="1"/>
  <c r="G1018" i="1"/>
  <c r="J1017" i="1"/>
  <c r="I1017" i="1"/>
  <c r="H1017" i="1"/>
  <c r="G1017" i="1"/>
  <c r="J1016" i="1"/>
  <c r="I1016" i="1"/>
  <c r="H1016" i="1"/>
  <c r="G1016" i="1"/>
  <c r="J1015" i="1"/>
  <c r="I1015" i="1"/>
  <c r="H1015" i="1"/>
  <c r="G1015" i="1"/>
  <c r="J1014" i="1"/>
  <c r="I1014" i="1"/>
  <c r="H1014" i="1"/>
  <c r="G1014" i="1"/>
  <c r="J1013" i="1"/>
  <c r="I1013" i="1"/>
  <c r="H1013" i="1"/>
  <c r="G1013" i="1"/>
  <c r="J1012" i="1"/>
  <c r="I1012" i="1"/>
  <c r="H1012" i="1"/>
  <c r="G1012" i="1"/>
  <c r="J1011" i="1"/>
  <c r="I1011" i="1"/>
  <c r="H1011" i="1"/>
  <c r="G1011" i="1"/>
  <c r="J1010" i="1"/>
  <c r="I1010" i="1"/>
  <c r="H1010" i="1"/>
  <c r="G1010" i="1"/>
  <c r="J1009" i="1"/>
  <c r="I1009" i="1"/>
  <c r="H1009" i="1"/>
  <c r="G1009" i="1"/>
  <c r="J1008" i="1"/>
  <c r="I1008" i="1"/>
  <c r="H1008" i="1"/>
  <c r="G1008" i="1"/>
  <c r="J1007" i="1"/>
  <c r="I1007" i="1"/>
  <c r="H1007" i="1"/>
  <c r="G1007" i="1"/>
  <c r="J1006" i="1"/>
  <c r="I1006" i="1"/>
  <c r="H1006" i="1"/>
  <c r="G1006" i="1"/>
  <c r="J1005" i="1"/>
  <c r="I1005" i="1"/>
  <c r="H1005" i="1"/>
  <c r="G1005" i="1"/>
  <c r="J1004" i="1"/>
  <c r="I1004" i="1"/>
  <c r="H1004" i="1"/>
  <c r="G1004" i="1"/>
  <c r="J1003" i="1"/>
  <c r="I1003" i="1"/>
  <c r="H1003" i="1"/>
  <c r="G1003" i="1"/>
  <c r="J1002" i="1"/>
  <c r="I1002" i="1"/>
  <c r="H1002" i="1"/>
  <c r="G1002" i="1"/>
  <c r="J1001" i="1"/>
  <c r="I1001" i="1"/>
  <c r="H1001" i="1"/>
  <c r="G1001" i="1"/>
  <c r="J1000" i="1"/>
  <c r="I1000" i="1"/>
  <c r="H1000" i="1"/>
  <c r="G1000" i="1"/>
  <c r="J999" i="1"/>
  <c r="I999" i="1"/>
  <c r="H999" i="1"/>
  <c r="G999" i="1"/>
  <c r="J998" i="1"/>
  <c r="I998" i="1"/>
  <c r="H998" i="1"/>
  <c r="G998" i="1"/>
  <c r="J997" i="1"/>
  <c r="I997" i="1"/>
  <c r="H997" i="1"/>
  <c r="G997" i="1"/>
  <c r="J996" i="1"/>
  <c r="I996" i="1"/>
  <c r="H996" i="1"/>
  <c r="G996" i="1"/>
  <c r="J995" i="1"/>
  <c r="I995" i="1"/>
  <c r="H995" i="1"/>
  <c r="G995" i="1"/>
  <c r="J994" i="1"/>
  <c r="I994" i="1"/>
  <c r="H994" i="1"/>
  <c r="G994" i="1"/>
  <c r="J993" i="1"/>
  <c r="I993" i="1"/>
  <c r="H993" i="1"/>
  <c r="G993" i="1"/>
  <c r="J992" i="1"/>
  <c r="I992" i="1"/>
  <c r="H992" i="1"/>
  <c r="G992" i="1"/>
  <c r="J991" i="1"/>
  <c r="I991" i="1"/>
  <c r="H991" i="1"/>
  <c r="G991" i="1"/>
  <c r="J990" i="1"/>
  <c r="I990" i="1"/>
  <c r="H990" i="1"/>
  <c r="G990" i="1"/>
  <c r="J989" i="1"/>
  <c r="I989" i="1"/>
  <c r="H989" i="1"/>
  <c r="G989" i="1"/>
  <c r="J988" i="1"/>
  <c r="I988" i="1"/>
  <c r="H988" i="1"/>
  <c r="G988" i="1"/>
  <c r="J987" i="1"/>
  <c r="I987" i="1"/>
  <c r="H987" i="1"/>
  <c r="G987" i="1"/>
  <c r="J986" i="1"/>
  <c r="I986" i="1"/>
  <c r="H986" i="1"/>
  <c r="G986" i="1"/>
  <c r="J985" i="1"/>
  <c r="I985" i="1"/>
  <c r="H985" i="1"/>
  <c r="G985" i="1"/>
  <c r="J984" i="1"/>
  <c r="I984" i="1"/>
  <c r="H984" i="1"/>
  <c r="G984" i="1"/>
  <c r="J983" i="1"/>
  <c r="I983" i="1"/>
  <c r="H983" i="1"/>
  <c r="G983" i="1"/>
  <c r="J982" i="1"/>
  <c r="I982" i="1"/>
  <c r="H982" i="1"/>
  <c r="G982" i="1"/>
  <c r="J981" i="1"/>
  <c r="I981" i="1"/>
  <c r="H981" i="1"/>
  <c r="G981" i="1"/>
  <c r="J980" i="1"/>
  <c r="I980" i="1"/>
  <c r="H980" i="1"/>
  <c r="G980" i="1"/>
  <c r="J979" i="1"/>
  <c r="I979" i="1"/>
  <c r="H979" i="1"/>
  <c r="G979" i="1"/>
  <c r="J978" i="1"/>
  <c r="I978" i="1"/>
  <c r="H978" i="1"/>
  <c r="G978" i="1"/>
  <c r="J977" i="1"/>
  <c r="I977" i="1"/>
  <c r="H977" i="1"/>
  <c r="G977" i="1"/>
  <c r="J976" i="1"/>
  <c r="I976" i="1"/>
  <c r="H976" i="1"/>
  <c r="G976" i="1"/>
  <c r="J975" i="1"/>
  <c r="I975" i="1"/>
  <c r="H975" i="1"/>
  <c r="G975" i="1"/>
  <c r="J974" i="1"/>
  <c r="I974" i="1"/>
  <c r="H974" i="1"/>
  <c r="G974" i="1"/>
  <c r="J973" i="1"/>
  <c r="I973" i="1"/>
  <c r="H973" i="1"/>
  <c r="G973" i="1"/>
  <c r="J972" i="1"/>
  <c r="I972" i="1"/>
  <c r="H972" i="1"/>
  <c r="G972" i="1"/>
  <c r="J971" i="1"/>
  <c r="I971" i="1"/>
  <c r="H971" i="1"/>
  <c r="G971" i="1"/>
  <c r="J970" i="1"/>
  <c r="I970" i="1"/>
  <c r="H970" i="1"/>
  <c r="G970" i="1"/>
  <c r="J969" i="1"/>
  <c r="I969" i="1"/>
  <c r="H969" i="1"/>
  <c r="G969" i="1"/>
  <c r="J968" i="1"/>
  <c r="I968" i="1"/>
  <c r="H968" i="1"/>
  <c r="G968" i="1"/>
  <c r="J967" i="1"/>
  <c r="I967" i="1"/>
  <c r="H967" i="1"/>
  <c r="G967" i="1"/>
  <c r="J966" i="1"/>
  <c r="I966" i="1"/>
  <c r="H966" i="1"/>
  <c r="G966" i="1"/>
  <c r="J965" i="1"/>
  <c r="I965" i="1"/>
  <c r="H965" i="1"/>
  <c r="G965" i="1"/>
  <c r="J964" i="1"/>
  <c r="I964" i="1"/>
  <c r="H964" i="1"/>
  <c r="G964" i="1"/>
  <c r="J963" i="1"/>
  <c r="I963" i="1"/>
  <c r="H963" i="1"/>
  <c r="G963" i="1"/>
  <c r="J962" i="1"/>
  <c r="I962" i="1"/>
  <c r="H962" i="1"/>
  <c r="G962" i="1"/>
  <c r="J961" i="1"/>
  <c r="I961" i="1"/>
  <c r="H961" i="1"/>
  <c r="G961" i="1"/>
  <c r="J960" i="1"/>
  <c r="I960" i="1"/>
  <c r="H960" i="1"/>
  <c r="G960" i="1"/>
  <c r="J959" i="1"/>
  <c r="I959" i="1"/>
  <c r="H959" i="1"/>
  <c r="G959" i="1"/>
  <c r="J958" i="1"/>
  <c r="I958" i="1"/>
  <c r="H958" i="1"/>
  <c r="G958" i="1"/>
  <c r="J957" i="1"/>
  <c r="I957" i="1"/>
  <c r="H957" i="1"/>
  <c r="G957" i="1"/>
  <c r="J956" i="1"/>
  <c r="I956" i="1"/>
  <c r="H956" i="1"/>
  <c r="G956" i="1"/>
  <c r="J955" i="1"/>
  <c r="I955" i="1"/>
  <c r="H955" i="1"/>
  <c r="G955" i="1"/>
  <c r="J954" i="1"/>
  <c r="I954" i="1"/>
  <c r="H954" i="1"/>
  <c r="G954" i="1"/>
  <c r="J953" i="1"/>
  <c r="I953" i="1"/>
  <c r="H953" i="1"/>
  <c r="G953" i="1"/>
  <c r="J952" i="1"/>
  <c r="I952" i="1"/>
  <c r="H952" i="1"/>
  <c r="G952" i="1"/>
  <c r="J951" i="1"/>
  <c r="I951" i="1"/>
  <c r="H951" i="1"/>
  <c r="G951" i="1"/>
  <c r="J950" i="1"/>
  <c r="I950" i="1"/>
  <c r="H950" i="1"/>
  <c r="G950" i="1"/>
  <c r="J949" i="1"/>
  <c r="I949" i="1"/>
  <c r="H949" i="1"/>
  <c r="G949" i="1"/>
  <c r="J948" i="1"/>
  <c r="I948" i="1"/>
  <c r="H948" i="1"/>
  <c r="G948" i="1"/>
  <c r="J947" i="1"/>
  <c r="I947" i="1"/>
  <c r="H947" i="1"/>
  <c r="G947" i="1"/>
  <c r="J946" i="1"/>
  <c r="I946" i="1"/>
  <c r="H946" i="1"/>
  <c r="G946" i="1"/>
  <c r="J945" i="1"/>
  <c r="I945" i="1"/>
  <c r="H945" i="1"/>
  <c r="G945" i="1"/>
  <c r="J944" i="1"/>
  <c r="I944" i="1"/>
  <c r="H944" i="1"/>
  <c r="G944" i="1"/>
  <c r="J943" i="1"/>
  <c r="I943" i="1"/>
  <c r="H943" i="1"/>
  <c r="G943" i="1"/>
  <c r="J942" i="1"/>
  <c r="I942" i="1"/>
  <c r="H942" i="1"/>
  <c r="G942" i="1"/>
  <c r="J941" i="1"/>
  <c r="I941" i="1"/>
  <c r="H941" i="1"/>
  <c r="G941" i="1"/>
  <c r="J940" i="1"/>
  <c r="I940" i="1"/>
  <c r="H940" i="1"/>
  <c r="G940" i="1"/>
  <c r="J939" i="1"/>
  <c r="I939" i="1"/>
  <c r="H939" i="1"/>
  <c r="G939" i="1"/>
  <c r="J938" i="1"/>
  <c r="I938" i="1"/>
  <c r="H938" i="1"/>
  <c r="G938" i="1"/>
  <c r="J937" i="1"/>
  <c r="I937" i="1"/>
  <c r="H937" i="1"/>
  <c r="G937" i="1"/>
  <c r="J936" i="1"/>
  <c r="I936" i="1"/>
  <c r="H936" i="1"/>
  <c r="G936" i="1"/>
  <c r="J935" i="1"/>
  <c r="I935" i="1"/>
  <c r="H935" i="1"/>
  <c r="G935" i="1"/>
  <c r="J934" i="1"/>
  <c r="I934" i="1"/>
  <c r="H934" i="1"/>
  <c r="G934" i="1"/>
  <c r="J933" i="1"/>
  <c r="I933" i="1"/>
  <c r="H933" i="1"/>
  <c r="G933" i="1"/>
  <c r="J932" i="1"/>
  <c r="I932" i="1"/>
  <c r="H932" i="1"/>
  <c r="G932" i="1"/>
  <c r="J931" i="1"/>
  <c r="I931" i="1"/>
  <c r="H931" i="1"/>
  <c r="G931" i="1"/>
  <c r="J930" i="1"/>
  <c r="I930" i="1"/>
  <c r="H930" i="1"/>
  <c r="G930" i="1"/>
  <c r="J929" i="1"/>
  <c r="I929" i="1"/>
  <c r="H929" i="1"/>
  <c r="G929" i="1"/>
  <c r="J928" i="1"/>
  <c r="I928" i="1"/>
  <c r="H928" i="1"/>
  <c r="G928" i="1"/>
  <c r="J927" i="1"/>
  <c r="I927" i="1"/>
  <c r="H927" i="1"/>
  <c r="G927" i="1"/>
  <c r="J926" i="1"/>
  <c r="I926" i="1"/>
  <c r="H926" i="1"/>
  <c r="G926" i="1"/>
  <c r="J925" i="1"/>
  <c r="I925" i="1"/>
  <c r="H925" i="1"/>
  <c r="G925" i="1"/>
  <c r="J924" i="1"/>
  <c r="I924" i="1"/>
  <c r="H924" i="1"/>
  <c r="G924" i="1"/>
  <c r="J923" i="1"/>
  <c r="I923" i="1"/>
  <c r="H923" i="1"/>
  <c r="G923" i="1"/>
  <c r="J922" i="1"/>
  <c r="I922" i="1"/>
  <c r="H922" i="1"/>
  <c r="G922" i="1"/>
  <c r="J921" i="1"/>
  <c r="I921" i="1"/>
  <c r="H921" i="1"/>
  <c r="G921" i="1"/>
  <c r="J920" i="1"/>
  <c r="I920" i="1"/>
  <c r="H920" i="1"/>
  <c r="G920" i="1"/>
  <c r="J919" i="1"/>
  <c r="I919" i="1"/>
  <c r="H919" i="1"/>
  <c r="G919" i="1"/>
  <c r="J918" i="1"/>
  <c r="I918" i="1"/>
  <c r="H918" i="1"/>
  <c r="G918" i="1"/>
  <c r="J917" i="1"/>
  <c r="I917" i="1"/>
  <c r="H917" i="1"/>
  <c r="G917" i="1"/>
  <c r="J916" i="1"/>
  <c r="I916" i="1"/>
  <c r="H916" i="1"/>
  <c r="G916" i="1"/>
  <c r="J915" i="1"/>
  <c r="I915" i="1"/>
  <c r="H915" i="1"/>
  <c r="G915" i="1"/>
  <c r="J914" i="1"/>
  <c r="I914" i="1"/>
  <c r="H914" i="1"/>
  <c r="G914" i="1"/>
  <c r="J913" i="1"/>
  <c r="I913" i="1"/>
  <c r="H913" i="1"/>
  <c r="G913" i="1"/>
  <c r="J912" i="1"/>
  <c r="I912" i="1"/>
  <c r="H912" i="1"/>
  <c r="G912" i="1"/>
  <c r="J911" i="1"/>
  <c r="I911" i="1"/>
  <c r="H911" i="1"/>
  <c r="G911" i="1"/>
  <c r="J910" i="1"/>
  <c r="I910" i="1"/>
  <c r="H910" i="1"/>
  <c r="G910" i="1"/>
  <c r="J909" i="1"/>
  <c r="I909" i="1"/>
  <c r="H909" i="1"/>
  <c r="G909" i="1"/>
  <c r="J908" i="1"/>
  <c r="I908" i="1"/>
  <c r="H908" i="1"/>
  <c r="G908" i="1"/>
  <c r="J907" i="1"/>
  <c r="I907" i="1"/>
  <c r="H907" i="1"/>
  <c r="G907" i="1"/>
  <c r="J906" i="1"/>
  <c r="I906" i="1"/>
  <c r="H906" i="1"/>
  <c r="G906" i="1"/>
  <c r="J905" i="1"/>
  <c r="I905" i="1"/>
  <c r="H905" i="1"/>
  <c r="G905" i="1"/>
  <c r="J904" i="1"/>
  <c r="I904" i="1"/>
  <c r="H904" i="1"/>
  <c r="G904" i="1"/>
  <c r="J903" i="1"/>
  <c r="I903" i="1"/>
  <c r="H903" i="1"/>
  <c r="G903" i="1"/>
  <c r="J902" i="1"/>
  <c r="I902" i="1"/>
  <c r="H902" i="1"/>
  <c r="G902" i="1"/>
  <c r="J901" i="1"/>
  <c r="I901" i="1"/>
  <c r="H901" i="1"/>
  <c r="G901" i="1"/>
  <c r="J900" i="1"/>
  <c r="I900" i="1"/>
  <c r="H900" i="1"/>
  <c r="G900" i="1"/>
  <c r="J899" i="1"/>
  <c r="I899" i="1"/>
  <c r="H899" i="1"/>
  <c r="G899" i="1"/>
  <c r="J898" i="1"/>
  <c r="I898" i="1"/>
  <c r="H898" i="1"/>
  <c r="G898" i="1"/>
  <c r="J897" i="1"/>
  <c r="I897" i="1"/>
  <c r="H897" i="1"/>
  <c r="G897" i="1"/>
  <c r="J896" i="1"/>
  <c r="I896" i="1"/>
  <c r="H896" i="1"/>
  <c r="G896" i="1"/>
  <c r="J895" i="1"/>
  <c r="I895" i="1"/>
  <c r="H895" i="1"/>
  <c r="G895" i="1"/>
  <c r="J894" i="1"/>
  <c r="I894" i="1"/>
  <c r="H894" i="1"/>
  <c r="G894" i="1"/>
  <c r="J893" i="1"/>
  <c r="I893" i="1"/>
  <c r="H893" i="1"/>
  <c r="G893" i="1"/>
  <c r="J892" i="1"/>
  <c r="I892" i="1"/>
  <c r="H892" i="1"/>
  <c r="G892" i="1"/>
  <c r="J891" i="1"/>
  <c r="I891" i="1"/>
  <c r="H891" i="1"/>
  <c r="G891" i="1"/>
  <c r="J890" i="1"/>
  <c r="I890" i="1"/>
  <c r="H890" i="1"/>
  <c r="G890" i="1"/>
  <c r="J889" i="1"/>
  <c r="I889" i="1"/>
  <c r="H889" i="1"/>
  <c r="G889" i="1"/>
  <c r="J888" i="1"/>
  <c r="I888" i="1"/>
  <c r="H888" i="1"/>
  <c r="G888" i="1"/>
  <c r="J887" i="1"/>
  <c r="I887" i="1"/>
  <c r="H887" i="1"/>
  <c r="G887" i="1"/>
  <c r="J886" i="1"/>
  <c r="I886" i="1"/>
  <c r="H886" i="1"/>
  <c r="G886" i="1"/>
  <c r="J885" i="1"/>
  <c r="I885" i="1"/>
  <c r="H885" i="1"/>
  <c r="G885" i="1"/>
  <c r="J884" i="1"/>
  <c r="I884" i="1"/>
  <c r="H884" i="1"/>
  <c r="G884" i="1"/>
  <c r="J883" i="1"/>
  <c r="I883" i="1"/>
  <c r="H883" i="1"/>
  <c r="G883" i="1"/>
  <c r="J882" i="1"/>
  <c r="I882" i="1"/>
  <c r="H882" i="1"/>
  <c r="G882" i="1"/>
  <c r="J881" i="1"/>
  <c r="I881" i="1"/>
  <c r="H881" i="1"/>
  <c r="G881" i="1"/>
  <c r="J880" i="1"/>
  <c r="I880" i="1"/>
  <c r="H880" i="1"/>
  <c r="G880" i="1"/>
  <c r="J879" i="1"/>
  <c r="I879" i="1"/>
  <c r="H879" i="1"/>
  <c r="G879" i="1"/>
  <c r="J878" i="1"/>
  <c r="I878" i="1"/>
  <c r="H878" i="1"/>
  <c r="G878" i="1"/>
  <c r="J877" i="1"/>
  <c r="I877" i="1"/>
  <c r="H877" i="1"/>
  <c r="G877" i="1"/>
  <c r="J876" i="1"/>
  <c r="I876" i="1"/>
  <c r="H876" i="1"/>
  <c r="G876" i="1"/>
  <c r="J875" i="1"/>
  <c r="I875" i="1"/>
  <c r="H875" i="1"/>
  <c r="G875" i="1"/>
  <c r="J874" i="1"/>
  <c r="I874" i="1"/>
  <c r="H874" i="1"/>
  <c r="G874" i="1"/>
  <c r="J873" i="1"/>
  <c r="I873" i="1"/>
  <c r="H873" i="1"/>
  <c r="G873" i="1"/>
  <c r="J872" i="1"/>
  <c r="I872" i="1"/>
  <c r="H872" i="1"/>
  <c r="G872" i="1"/>
  <c r="J871" i="1"/>
  <c r="I871" i="1"/>
  <c r="H871" i="1"/>
  <c r="G871" i="1"/>
  <c r="J870" i="1"/>
  <c r="I870" i="1"/>
  <c r="H870" i="1"/>
  <c r="G870" i="1"/>
  <c r="J869" i="1"/>
  <c r="I869" i="1"/>
  <c r="H869" i="1"/>
  <c r="G869" i="1"/>
  <c r="J868" i="1"/>
  <c r="I868" i="1"/>
  <c r="H868" i="1"/>
  <c r="G868" i="1"/>
  <c r="J867" i="1"/>
  <c r="I867" i="1"/>
  <c r="H867" i="1"/>
  <c r="G867" i="1"/>
  <c r="J866" i="1"/>
  <c r="I866" i="1"/>
  <c r="H866" i="1"/>
  <c r="G866" i="1"/>
  <c r="J865" i="1"/>
  <c r="I865" i="1"/>
  <c r="H865" i="1"/>
  <c r="G865" i="1"/>
  <c r="J864" i="1"/>
  <c r="I864" i="1"/>
  <c r="H864" i="1"/>
  <c r="G864" i="1"/>
  <c r="J863" i="1"/>
  <c r="I863" i="1"/>
  <c r="H863" i="1"/>
  <c r="G863" i="1"/>
  <c r="J862" i="1"/>
  <c r="I862" i="1"/>
  <c r="H862" i="1"/>
  <c r="G862" i="1"/>
  <c r="J861" i="1"/>
  <c r="I861" i="1"/>
  <c r="H861" i="1"/>
  <c r="G861" i="1"/>
  <c r="J860" i="1"/>
  <c r="I860" i="1"/>
  <c r="H860" i="1"/>
  <c r="G860" i="1"/>
  <c r="J859" i="1"/>
  <c r="I859" i="1"/>
  <c r="H859" i="1"/>
  <c r="G859" i="1"/>
  <c r="J858" i="1"/>
  <c r="I858" i="1"/>
  <c r="H858" i="1"/>
  <c r="G858" i="1"/>
  <c r="J857" i="1"/>
  <c r="I857" i="1"/>
  <c r="H857" i="1"/>
  <c r="G857" i="1"/>
  <c r="J856" i="1"/>
  <c r="I856" i="1"/>
  <c r="H856" i="1"/>
  <c r="G856" i="1"/>
  <c r="J855" i="1"/>
  <c r="I855" i="1"/>
  <c r="H855" i="1"/>
  <c r="G855" i="1"/>
  <c r="J854" i="1"/>
  <c r="I854" i="1"/>
  <c r="H854" i="1"/>
  <c r="G854" i="1"/>
  <c r="J853" i="1"/>
  <c r="I853" i="1"/>
  <c r="H853" i="1"/>
  <c r="G853" i="1"/>
  <c r="J852" i="1"/>
  <c r="I852" i="1"/>
  <c r="H852" i="1"/>
  <c r="G852" i="1"/>
  <c r="J851" i="1"/>
  <c r="I851" i="1"/>
  <c r="H851" i="1"/>
  <c r="G851" i="1"/>
  <c r="J850" i="1"/>
  <c r="I850" i="1"/>
  <c r="H850" i="1"/>
  <c r="G850" i="1"/>
  <c r="J849" i="1"/>
  <c r="I849" i="1"/>
  <c r="H849" i="1"/>
  <c r="G849" i="1"/>
  <c r="J848" i="1"/>
  <c r="I848" i="1"/>
  <c r="H848" i="1"/>
  <c r="G848" i="1"/>
  <c r="J847" i="1"/>
  <c r="I847" i="1"/>
  <c r="H847" i="1"/>
  <c r="G847" i="1"/>
  <c r="J846" i="1"/>
  <c r="I846" i="1"/>
  <c r="H846" i="1"/>
  <c r="G846" i="1"/>
  <c r="J845" i="1"/>
  <c r="I845" i="1"/>
  <c r="H845" i="1"/>
  <c r="G845" i="1"/>
  <c r="J844" i="1"/>
  <c r="I844" i="1"/>
  <c r="H844" i="1"/>
  <c r="G844" i="1"/>
  <c r="J843" i="1"/>
  <c r="I843" i="1"/>
  <c r="H843" i="1"/>
  <c r="G843" i="1"/>
  <c r="J842" i="1"/>
  <c r="I842" i="1"/>
  <c r="H842" i="1"/>
  <c r="G842" i="1"/>
  <c r="J841" i="1"/>
  <c r="I841" i="1"/>
  <c r="H841" i="1"/>
  <c r="G841" i="1"/>
  <c r="J840" i="1"/>
  <c r="I840" i="1"/>
  <c r="H840" i="1"/>
  <c r="G840" i="1"/>
  <c r="J839" i="1"/>
  <c r="I839" i="1"/>
  <c r="H839" i="1"/>
  <c r="G839" i="1"/>
  <c r="J838" i="1"/>
  <c r="I838" i="1"/>
  <c r="H838" i="1"/>
  <c r="G838" i="1"/>
  <c r="J837" i="1"/>
  <c r="I837" i="1"/>
  <c r="H837" i="1"/>
  <c r="G837" i="1"/>
  <c r="J836" i="1"/>
  <c r="I836" i="1"/>
  <c r="H836" i="1"/>
  <c r="G836" i="1"/>
  <c r="J835" i="1"/>
  <c r="I835" i="1"/>
  <c r="H835" i="1"/>
  <c r="G835" i="1"/>
  <c r="J834" i="1"/>
  <c r="I834" i="1"/>
  <c r="H834" i="1"/>
  <c r="G834" i="1"/>
  <c r="J833" i="1"/>
  <c r="I833" i="1"/>
  <c r="H833" i="1"/>
  <c r="G833" i="1"/>
  <c r="J832" i="1"/>
  <c r="I832" i="1"/>
  <c r="H832" i="1"/>
  <c r="G832" i="1"/>
  <c r="J831" i="1"/>
  <c r="I831" i="1"/>
  <c r="H831" i="1"/>
  <c r="G831" i="1"/>
  <c r="J830" i="1"/>
  <c r="I830" i="1"/>
  <c r="H830" i="1"/>
  <c r="G830" i="1"/>
  <c r="J829" i="1"/>
  <c r="I829" i="1"/>
  <c r="H829" i="1"/>
  <c r="G829" i="1"/>
  <c r="J828" i="1"/>
  <c r="I828" i="1"/>
  <c r="H828" i="1"/>
  <c r="G828" i="1"/>
  <c r="J827" i="1"/>
  <c r="I827" i="1"/>
  <c r="H827" i="1"/>
  <c r="G827" i="1"/>
  <c r="J826" i="1"/>
  <c r="I826" i="1"/>
  <c r="H826" i="1"/>
  <c r="G826" i="1"/>
  <c r="J825" i="1"/>
  <c r="I825" i="1"/>
  <c r="H825" i="1"/>
  <c r="G825" i="1"/>
  <c r="J824" i="1"/>
  <c r="I824" i="1"/>
  <c r="H824" i="1"/>
  <c r="G824" i="1"/>
  <c r="J823" i="1"/>
  <c r="I823" i="1"/>
  <c r="H823" i="1"/>
  <c r="G823" i="1"/>
  <c r="J822" i="1"/>
  <c r="I822" i="1"/>
  <c r="H822" i="1"/>
  <c r="G822" i="1"/>
  <c r="J821" i="1"/>
  <c r="I821" i="1"/>
  <c r="H821" i="1"/>
  <c r="G821" i="1"/>
  <c r="J820" i="1"/>
  <c r="I820" i="1"/>
  <c r="H820" i="1"/>
  <c r="G820" i="1"/>
  <c r="J819" i="1"/>
  <c r="I819" i="1"/>
  <c r="H819" i="1"/>
  <c r="G819" i="1"/>
  <c r="J818" i="1"/>
  <c r="I818" i="1"/>
  <c r="H818" i="1"/>
  <c r="G818" i="1"/>
  <c r="J817" i="1"/>
  <c r="I817" i="1"/>
  <c r="H817" i="1"/>
  <c r="G817" i="1"/>
  <c r="J816" i="1"/>
  <c r="I816" i="1"/>
  <c r="H816" i="1"/>
  <c r="G816" i="1"/>
  <c r="J815" i="1"/>
  <c r="I815" i="1"/>
  <c r="H815" i="1"/>
  <c r="G815" i="1"/>
  <c r="J814" i="1"/>
  <c r="I814" i="1"/>
  <c r="H814" i="1"/>
  <c r="G814" i="1"/>
  <c r="J813" i="1"/>
  <c r="I813" i="1"/>
  <c r="H813" i="1"/>
  <c r="G813" i="1"/>
  <c r="J812" i="1"/>
  <c r="I812" i="1"/>
  <c r="H812" i="1"/>
  <c r="G812" i="1"/>
  <c r="J811" i="1"/>
  <c r="I811" i="1"/>
  <c r="H811" i="1"/>
  <c r="G811" i="1"/>
  <c r="J810" i="1"/>
  <c r="I810" i="1"/>
  <c r="H810" i="1"/>
  <c r="G810" i="1"/>
  <c r="J809" i="1"/>
  <c r="I809" i="1"/>
  <c r="H809" i="1"/>
  <c r="G809" i="1"/>
  <c r="J808" i="1"/>
  <c r="I808" i="1"/>
  <c r="H808" i="1"/>
  <c r="G808" i="1"/>
  <c r="J807" i="1"/>
  <c r="I807" i="1"/>
  <c r="H807" i="1"/>
  <c r="G807" i="1"/>
  <c r="J806" i="1"/>
  <c r="I806" i="1"/>
  <c r="H806" i="1"/>
  <c r="G806" i="1"/>
  <c r="J805" i="1"/>
  <c r="I805" i="1"/>
  <c r="H805" i="1"/>
  <c r="G805" i="1"/>
  <c r="J804" i="1"/>
  <c r="I804" i="1"/>
  <c r="H804" i="1"/>
  <c r="G804" i="1"/>
  <c r="J803" i="1"/>
  <c r="I803" i="1"/>
  <c r="H803" i="1"/>
  <c r="G803" i="1"/>
  <c r="J802" i="1"/>
  <c r="I802" i="1"/>
  <c r="H802" i="1"/>
  <c r="G802" i="1"/>
  <c r="J801" i="1"/>
  <c r="I801" i="1"/>
  <c r="H801" i="1"/>
  <c r="G801" i="1"/>
  <c r="J800" i="1"/>
  <c r="I800" i="1"/>
  <c r="H800" i="1"/>
  <c r="G800" i="1"/>
  <c r="J799" i="1"/>
  <c r="I799" i="1"/>
  <c r="H799" i="1"/>
  <c r="G799" i="1"/>
  <c r="J798" i="1"/>
  <c r="I798" i="1"/>
  <c r="H798" i="1"/>
  <c r="G798" i="1"/>
  <c r="J797" i="1"/>
  <c r="I797" i="1"/>
  <c r="H797" i="1"/>
  <c r="G797" i="1"/>
  <c r="J796" i="1"/>
  <c r="I796" i="1"/>
  <c r="H796" i="1"/>
  <c r="G796" i="1"/>
  <c r="J795" i="1"/>
  <c r="I795" i="1"/>
  <c r="H795" i="1"/>
  <c r="G795" i="1"/>
  <c r="J794" i="1"/>
  <c r="I794" i="1"/>
  <c r="H794" i="1"/>
  <c r="G794" i="1"/>
  <c r="J793" i="1"/>
  <c r="I793" i="1"/>
  <c r="H793" i="1"/>
  <c r="G793" i="1"/>
  <c r="J792" i="1"/>
  <c r="I792" i="1"/>
  <c r="H792" i="1"/>
  <c r="G792" i="1"/>
  <c r="J791" i="1"/>
  <c r="I791" i="1"/>
  <c r="H791" i="1"/>
  <c r="G791" i="1"/>
  <c r="J790" i="1"/>
  <c r="I790" i="1"/>
  <c r="H790" i="1"/>
  <c r="G790" i="1"/>
  <c r="J789" i="1"/>
  <c r="I789" i="1"/>
  <c r="H789" i="1"/>
  <c r="G789" i="1"/>
  <c r="J788" i="1"/>
  <c r="I788" i="1"/>
  <c r="H788" i="1"/>
  <c r="G788" i="1"/>
  <c r="J787" i="1"/>
  <c r="I787" i="1"/>
  <c r="H787" i="1"/>
  <c r="G787" i="1"/>
  <c r="J786" i="1"/>
  <c r="I786" i="1"/>
  <c r="H786" i="1"/>
  <c r="G786" i="1"/>
  <c r="J785" i="1"/>
  <c r="I785" i="1"/>
  <c r="H785" i="1"/>
  <c r="G785" i="1"/>
  <c r="J784" i="1"/>
  <c r="I784" i="1"/>
  <c r="H784" i="1"/>
  <c r="G784" i="1"/>
  <c r="J783" i="1"/>
  <c r="I783" i="1"/>
  <c r="H783" i="1"/>
  <c r="G783" i="1"/>
  <c r="J782" i="1"/>
  <c r="I782" i="1"/>
  <c r="H782" i="1"/>
  <c r="G782" i="1"/>
  <c r="J781" i="1"/>
  <c r="I781" i="1"/>
  <c r="H781" i="1"/>
  <c r="G781" i="1"/>
  <c r="J780" i="1"/>
  <c r="I780" i="1"/>
  <c r="H780" i="1"/>
  <c r="G780" i="1"/>
  <c r="J779" i="1"/>
  <c r="I779" i="1"/>
  <c r="H779" i="1"/>
  <c r="G779" i="1"/>
  <c r="J778" i="1"/>
  <c r="I778" i="1"/>
  <c r="H778" i="1"/>
  <c r="G778" i="1"/>
  <c r="J777" i="1"/>
  <c r="I777" i="1"/>
  <c r="H777" i="1"/>
  <c r="G777" i="1"/>
  <c r="J776" i="1"/>
  <c r="I776" i="1"/>
  <c r="H776" i="1"/>
  <c r="G776" i="1"/>
  <c r="J775" i="1"/>
  <c r="I775" i="1"/>
  <c r="H775" i="1"/>
  <c r="G775" i="1"/>
  <c r="J774" i="1"/>
  <c r="I774" i="1"/>
  <c r="H774" i="1"/>
  <c r="G774" i="1"/>
  <c r="J773" i="1"/>
  <c r="I773" i="1"/>
  <c r="H773" i="1"/>
  <c r="G773" i="1"/>
  <c r="J772" i="1"/>
  <c r="I772" i="1"/>
  <c r="H772" i="1"/>
  <c r="G772" i="1"/>
  <c r="J771" i="1"/>
  <c r="I771" i="1"/>
  <c r="H771" i="1"/>
  <c r="G771" i="1"/>
  <c r="J770" i="1"/>
  <c r="I770" i="1"/>
  <c r="H770" i="1"/>
  <c r="G770" i="1"/>
  <c r="J769" i="1"/>
  <c r="I769" i="1"/>
  <c r="H769" i="1"/>
  <c r="G769" i="1"/>
  <c r="J768" i="1"/>
  <c r="I768" i="1"/>
  <c r="H768" i="1"/>
  <c r="G768" i="1"/>
  <c r="J767" i="1"/>
  <c r="I767" i="1"/>
  <c r="H767" i="1"/>
  <c r="G767" i="1"/>
  <c r="J766" i="1"/>
  <c r="I766" i="1"/>
  <c r="H766" i="1"/>
  <c r="G766" i="1"/>
  <c r="J765" i="1"/>
  <c r="I765" i="1"/>
  <c r="H765" i="1"/>
  <c r="G765" i="1"/>
  <c r="J764" i="1"/>
  <c r="I764" i="1"/>
  <c r="H764" i="1"/>
  <c r="G764" i="1"/>
  <c r="J763" i="1"/>
  <c r="I763" i="1"/>
  <c r="H763" i="1"/>
  <c r="G763" i="1"/>
  <c r="J762" i="1"/>
  <c r="I762" i="1"/>
  <c r="H762" i="1"/>
  <c r="G762" i="1"/>
  <c r="J761" i="1"/>
  <c r="I761" i="1"/>
  <c r="H761" i="1"/>
  <c r="G761" i="1"/>
  <c r="J760" i="1"/>
  <c r="I760" i="1"/>
  <c r="H760" i="1"/>
  <c r="G760" i="1"/>
  <c r="J759" i="1"/>
  <c r="I759" i="1"/>
  <c r="H759" i="1"/>
  <c r="G759" i="1"/>
  <c r="J758" i="1"/>
  <c r="I758" i="1"/>
  <c r="H758" i="1"/>
  <c r="G758" i="1"/>
  <c r="J757" i="1"/>
  <c r="I757" i="1"/>
  <c r="H757" i="1"/>
  <c r="G757" i="1"/>
  <c r="J756" i="1"/>
  <c r="I756" i="1"/>
  <c r="H756" i="1"/>
  <c r="G756" i="1"/>
  <c r="J755" i="1"/>
  <c r="I755" i="1"/>
  <c r="H755" i="1"/>
  <c r="G755" i="1"/>
  <c r="J754" i="1"/>
  <c r="I754" i="1"/>
  <c r="H754" i="1"/>
  <c r="G754" i="1"/>
  <c r="J753" i="1"/>
  <c r="I753" i="1"/>
  <c r="H753" i="1"/>
  <c r="G753" i="1"/>
  <c r="J752" i="1"/>
  <c r="I752" i="1"/>
  <c r="H752" i="1"/>
  <c r="G752" i="1"/>
  <c r="J751" i="1"/>
  <c r="I751" i="1"/>
  <c r="H751" i="1"/>
  <c r="G751" i="1"/>
  <c r="J750" i="1"/>
  <c r="I750" i="1"/>
  <c r="H750" i="1"/>
  <c r="G750" i="1"/>
  <c r="J749" i="1"/>
  <c r="I749" i="1"/>
  <c r="H749" i="1"/>
  <c r="G749" i="1"/>
  <c r="J748" i="1"/>
  <c r="I748" i="1"/>
  <c r="H748" i="1"/>
  <c r="G748" i="1"/>
  <c r="J747" i="1"/>
  <c r="I747" i="1"/>
  <c r="H747" i="1"/>
  <c r="G747" i="1"/>
  <c r="J746" i="1"/>
  <c r="I746" i="1"/>
  <c r="H746" i="1"/>
  <c r="G746" i="1"/>
  <c r="J745" i="1"/>
  <c r="I745" i="1"/>
  <c r="H745" i="1"/>
  <c r="G745" i="1"/>
  <c r="J744" i="1"/>
  <c r="I744" i="1"/>
  <c r="H744" i="1"/>
  <c r="G744" i="1"/>
  <c r="J743" i="1"/>
  <c r="I743" i="1"/>
  <c r="H743" i="1"/>
  <c r="G743" i="1"/>
  <c r="J742" i="1"/>
  <c r="I742" i="1"/>
  <c r="H742" i="1"/>
  <c r="G742" i="1"/>
  <c r="J741" i="1"/>
  <c r="I741" i="1"/>
  <c r="H741" i="1"/>
  <c r="G741" i="1"/>
  <c r="J740" i="1"/>
  <c r="I740" i="1"/>
  <c r="H740" i="1"/>
  <c r="G740" i="1"/>
  <c r="J739" i="1"/>
  <c r="I739" i="1"/>
  <c r="H739" i="1"/>
  <c r="G739" i="1"/>
  <c r="J738" i="1"/>
  <c r="I738" i="1"/>
  <c r="H738" i="1"/>
  <c r="G738" i="1"/>
  <c r="J737" i="1"/>
  <c r="I737" i="1"/>
  <c r="H737" i="1"/>
  <c r="G737" i="1"/>
  <c r="J736" i="1"/>
  <c r="I736" i="1"/>
  <c r="H736" i="1"/>
  <c r="G736" i="1"/>
  <c r="J735" i="1"/>
  <c r="I735" i="1"/>
  <c r="H735" i="1"/>
  <c r="G735" i="1"/>
  <c r="J734" i="1"/>
  <c r="I734" i="1"/>
  <c r="H734" i="1"/>
  <c r="G734" i="1"/>
  <c r="J733" i="1"/>
  <c r="I733" i="1"/>
  <c r="H733" i="1"/>
  <c r="G733" i="1"/>
  <c r="J732" i="1"/>
  <c r="I732" i="1"/>
  <c r="H732" i="1"/>
  <c r="G732" i="1"/>
  <c r="J731" i="1"/>
  <c r="I731" i="1"/>
  <c r="H731" i="1"/>
  <c r="G731" i="1"/>
  <c r="J730" i="1"/>
  <c r="I730" i="1"/>
  <c r="H730" i="1"/>
  <c r="G730" i="1"/>
  <c r="J729" i="1"/>
  <c r="I729" i="1"/>
  <c r="H729" i="1"/>
  <c r="G729" i="1"/>
  <c r="J728" i="1"/>
  <c r="I728" i="1"/>
  <c r="H728" i="1"/>
  <c r="G728" i="1"/>
  <c r="J727" i="1"/>
  <c r="I727" i="1"/>
  <c r="H727" i="1"/>
  <c r="G727" i="1"/>
  <c r="J726" i="1"/>
  <c r="I726" i="1"/>
  <c r="H726" i="1"/>
  <c r="G726" i="1"/>
  <c r="J725" i="1"/>
  <c r="I725" i="1"/>
  <c r="H725" i="1"/>
  <c r="G725" i="1"/>
  <c r="J724" i="1"/>
  <c r="I724" i="1"/>
  <c r="H724" i="1"/>
  <c r="G724" i="1"/>
  <c r="J723" i="1"/>
  <c r="I723" i="1"/>
  <c r="H723" i="1"/>
  <c r="G723" i="1"/>
  <c r="J722" i="1"/>
  <c r="I722" i="1"/>
  <c r="H722" i="1"/>
  <c r="G722" i="1"/>
  <c r="J721" i="1"/>
  <c r="I721" i="1"/>
  <c r="H721" i="1"/>
  <c r="G721" i="1"/>
  <c r="J720" i="1"/>
  <c r="I720" i="1"/>
  <c r="H720" i="1"/>
  <c r="G720" i="1"/>
  <c r="J719" i="1"/>
  <c r="I719" i="1"/>
  <c r="H719" i="1"/>
  <c r="G719" i="1"/>
  <c r="J718" i="1"/>
  <c r="I718" i="1"/>
  <c r="H718" i="1"/>
  <c r="G718" i="1"/>
  <c r="J717" i="1"/>
  <c r="I717" i="1"/>
  <c r="H717" i="1"/>
  <c r="G717" i="1"/>
  <c r="J716" i="1"/>
  <c r="I716" i="1"/>
  <c r="H716" i="1"/>
  <c r="G716" i="1"/>
  <c r="J715" i="1"/>
  <c r="I715" i="1"/>
  <c r="H715" i="1"/>
  <c r="G715" i="1"/>
  <c r="J714" i="1"/>
  <c r="I714" i="1"/>
  <c r="H714" i="1"/>
  <c r="G714" i="1"/>
  <c r="J713" i="1"/>
  <c r="I713" i="1"/>
  <c r="H713" i="1"/>
  <c r="G713" i="1"/>
  <c r="J712" i="1"/>
  <c r="I712" i="1"/>
  <c r="H712" i="1"/>
  <c r="G712" i="1"/>
  <c r="J711" i="1"/>
  <c r="I711" i="1"/>
  <c r="H711" i="1"/>
  <c r="G711" i="1"/>
  <c r="J710" i="1"/>
  <c r="I710" i="1"/>
  <c r="H710" i="1"/>
  <c r="G710" i="1"/>
  <c r="J709" i="1"/>
  <c r="I709" i="1"/>
  <c r="H709" i="1"/>
  <c r="G709" i="1"/>
  <c r="J708" i="1"/>
  <c r="I708" i="1"/>
  <c r="H708" i="1"/>
  <c r="G708" i="1"/>
  <c r="J707" i="1"/>
  <c r="I707" i="1"/>
  <c r="H707" i="1"/>
  <c r="G707" i="1"/>
  <c r="J706" i="1"/>
  <c r="I706" i="1"/>
  <c r="H706" i="1"/>
  <c r="G706" i="1"/>
  <c r="J705" i="1"/>
  <c r="I705" i="1"/>
  <c r="H705" i="1"/>
  <c r="G705" i="1"/>
  <c r="J704" i="1"/>
  <c r="I704" i="1"/>
  <c r="H704" i="1"/>
  <c r="G704" i="1"/>
  <c r="J703" i="1"/>
  <c r="I703" i="1"/>
  <c r="H703" i="1"/>
  <c r="G703" i="1"/>
  <c r="J702" i="1"/>
  <c r="I702" i="1"/>
  <c r="H702" i="1"/>
  <c r="G702" i="1"/>
  <c r="J701" i="1"/>
  <c r="I701" i="1"/>
  <c r="H701" i="1"/>
  <c r="G701" i="1"/>
  <c r="J700" i="1"/>
  <c r="I700" i="1"/>
  <c r="H700" i="1"/>
  <c r="G700" i="1"/>
  <c r="J699" i="1"/>
  <c r="I699" i="1"/>
  <c r="H699" i="1"/>
  <c r="G699" i="1"/>
  <c r="J698" i="1"/>
  <c r="I698" i="1"/>
  <c r="H698" i="1"/>
  <c r="G698" i="1"/>
  <c r="J697" i="1"/>
  <c r="I697" i="1"/>
  <c r="H697" i="1"/>
  <c r="G697" i="1"/>
  <c r="J696" i="1"/>
  <c r="I696" i="1"/>
  <c r="H696" i="1"/>
  <c r="G696" i="1"/>
  <c r="J695" i="1"/>
  <c r="I695" i="1"/>
  <c r="H695" i="1"/>
  <c r="G695" i="1"/>
  <c r="J694" i="1"/>
  <c r="I694" i="1"/>
  <c r="H694" i="1"/>
  <c r="G694" i="1"/>
  <c r="J693" i="1"/>
  <c r="I693" i="1"/>
  <c r="H693" i="1"/>
  <c r="G693" i="1"/>
  <c r="J692" i="1"/>
  <c r="I692" i="1"/>
  <c r="H692" i="1"/>
  <c r="G692" i="1"/>
  <c r="J691" i="1"/>
  <c r="I691" i="1"/>
  <c r="H691" i="1"/>
  <c r="G691" i="1"/>
  <c r="J690" i="1"/>
  <c r="I690" i="1"/>
  <c r="H690" i="1"/>
  <c r="G690" i="1"/>
  <c r="J689" i="1"/>
  <c r="I689" i="1"/>
  <c r="H689" i="1"/>
  <c r="G689" i="1"/>
  <c r="J688" i="1"/>
  <c r="I688" i="1"/>
  <c r="H688" i="1"/>
  <c r="G688" i="1"/>
  <c r="J687" i="1"/>
  <c r="I687" i="1"/>
  <c r="H687" i="1"/>
  <c r="G687" i="1"/>
  <c r="J686" i="1"/>
  <c r="I686" i="1"/>
  <c r="H686" i="1"/>
  <c r="G686" i="1"/>
  <c r="J685" i="1"/>
  <c r="I685" i="1"/>
  <c r="H685" i="1"/>
  <c r="G685" i="1"/>
  <c r="J684" i="1"/>
  <c r="I684" i="1"/>
  <c r="H684" i="1"/>
  <c r="G684" i="1"/>
  <c r="J683" i="1"/>
  <c r="I683" i="1"/>
  <c r="H683" i="1"/>
  <c r="G683" i="1"/>
  <c r="J682" i="1"/>
  <c r="I682" i="1"/>
  <c r="H682" i="1"/>
  <c r="G682" i="1"/>
  <c r="J681" i="1"/>
  <c r="I681" i="1"/>
  <c r="H681" i="1"/>
  <c r="G681" i="1"/>
  <c r="J680" i="1"/>
  <c r="I680" i="1"/>
  <c r="H680" i="1"/>
  <c r="G680" i="1"/>
  <c r="J679" i="1"/>
  <c r="I679" i="1"/>
  <c r="H679" i="1"/>
  <c r="G679" i="1"/>
  <c r="J678" i="1"/>
  <c r="I678" i="1"/>
  <c r="H678" i="1"/>
  <c r="G678" i="1"/>
  <c r="J677" i="1"/>
  <c r="I677" i="1"/>
  <c r="H677" i="1"/>
  <c r="G677" i="1"/>
  <c r="J676" i="1"/>
  <c r="I676" i="1"/>
  <c r="H676" i="1"/>
  <c r="G676" i="1"/>
  <c r="J675" i="1"/>
  <c r="I675" i="1"/>
  <c r="H675" i="1"/>
  <c r="G675" i="1"/>
  <c r="J674" i="1"/>
  <c r="I674" i="1"/>
  <c r="H674" i="1"/>
  <c r="G674" i="1"/>
  <c r="J673" i="1"/>
  <c r="I673" i="1"/>
  <c r="H673" i="1"/>
  <c r="G673" i="1"/>
  <c r="J672" i="1"/>
  <c r="I672" i="1"/>
  <c r="H672" i="1"/>
  <c r="G672" i="1"/>
  <c r="J671" i="1"/>
  <c r="I671" i="1"/>
  <c r="H671" i="1"/>
  <c r="G671" i="1"/>
  <c r="J670" i="1"/>
  <c r="I670" i="1"/>
  <c r="H670" i="1"/>
  <c r="G670" i="1"/>
  <c r="J669" i="1"/>
  <c r="I669" i="1"/>
  <c r="H669" i="1"/>
  <c r="G669" i="1"/>
  <c r="J668" i="1"/>
  <c r="I668" i="1"/>
  <c r="H668" i="1"/>
  <c r="G668" i="1"/>
  <c r="J667" i="1"/>
  <c r="I667" i="1"/>
  <c r="H667" i="1"/>
  <c r="G667" i="1"/>
  <c r="J666" i="1"/>
  <c r="I666" i="1"/>
  <c r="H666" i="1"/>
  <c r="G666" i="1"/>
  <c r="J665" i="1"/>
  <c r="I665" i="1"/>
  <c r="H665" i="1"/>
  <c r="G665" i="1"/>
  <c r="J664" i="1"/>
  <c r="I664" i="1"/>
  <c r="H664" i="1"/>
  <c r="G664" i="1"/>
  <c r="J663" i="1"/>
  <c r="I663" i="1"/>
  <c r="H663" i="1"/>
  <c r="G663" i="1"/>
  <c r="J662" i="1"/>
  <c r="I662" i="1"/>
  <c r="H662" i="1"/>
  <c r="G662" i="1"/>
  <c r="J661" i="1"/>
  <c r="I661" i="1"/>
  <c r="H661" i="1"/>
  <c r="G661" i="1"/>
  <c r="J660" i="1"/>
  <c r="I660" i="1"/>
  <c r="H660" i="1"/>
  <c r="G660" i="1"/>
  <c r="J659" i="1"/>
  <c r="I659" i="1"/>
  <c r="H659" i="1"/>
  <c r="G659" i="1"/>
  <c r="J658" i="1"/>
  <c r="I658" i="1"/>
  <c r="H658" i="1"/>
  <c r="G658" i="1"/>
  <c r="J657" i="1"/>
  <c r="I657" i="1"/>
  <c r="H657" i="1"/>
  <c r="G657" i="1"/>
  <c r="J656" i="1"/>
  <c r="I656" i="1"/>
  <c r="H656" i="1"/>
  <c r="G656" i="1"/>
  <c r="J655" i="1"/>
  <c r="I655" i="1"/>
  <c r="H655" i="1"/>
  <c r="G655" i="1"/>
  <c r="J654" i="1"/>
  <c r="I654" i="1"/>
  <c r="H654" i="1"/>
  <c r="G654" i="1"/>
  <c r="J653" i="1"/>
  <c r="I653" i="1"/>
  <c r="H653" i="1"/>
  <c r="G653" i="1"/>
  <c r="J652" i="1"/>
  <c r="I652" i="1"/>
  <c r="H652" i="1"/>
  <c r="G652" i="1"/>
  <c r="J651" i="1"/>
  <c r="I651" i="1"/>
  <c r="H651" i="1"/>
  <c r="G651" i="1"/>
  <c r="J650" i="1"/>
  <c r="I650" i="1"/>
  <c r="H650" i="1"/>
  <c r="G650" i="1"/>
  <c r="J649" i="1"/>
  <c r="I649" i="1"/>
  <c r="H649" i="1"/>
  <c r="G649" i="1"/>
  <c r="J648" i="1"/>
  <c r="I648" i="1"/>
  <c r="H648" i="1"/>
  <c r="G648" i="1"/>
  <c r="J647" i="1"/>
  <c r="I647" i="1"/>
  <c r="H647" i="1"/>
  <c r="G647" i="1"/>
  <c r="J646" i="1"/>
  <c r="I646" i="1"/>
  <c r="H646" i="1"/>
  <c r="G646" i="1"/>
  <c r="J645" i="1"/>
  <c r="I645" i="1"/>
  <c r="H645" i="1"/>
  <c r="G645" i="1"/>
  <c r="J644" i="1"/>
  <c r="I644" i="1"/>
  <c r="H644" i="1"/>
  <c r="G644" i="1"/>
  <c r="J643" i="1"/>
  <c r="I643" i="1"/>
  <c r="H643" i="1"/>
  <c r="G643" i="1"/>
  <c r="J642" i="1"/>
  <c r="I642" i="1"/>
  <c r="H642" i="1"/>
  <c r="G642" i="1"/>
  <c r="J641" i="1"/>
  <c r="I641" i="1"/>
  <c r="H641" i="1"/>
  <c r="G641" i="1"/>
  <c r="J640" i="1"/>
  <c r="I640" i="1"/>
  <c r="H640" i="1"/>
  <c r="G640" i="1"/>
  <c r="J639" i="1"/>
  <c r="I639" i="1"/>
  <c r="H639" i="1"/>
  <c r="G639" i="1"/>
  <c r="J638" i="1"/>
  <c r="I638" i="1"/>
  <c r="H638" i="1"/>
  <c r="G638" i="1"/>
  <c r="J637" i="1"/>
  <c r="I637" i="1"/>
  <c r="H637" i="1"/>
  <c r="G637" i="1"/>
  <c r="J636" i="1"/>
  <c r="I636" i="1"/>
  <c r="H636" i="1"/>
  <c r="G636" i="1"/>
  <c r="J635" i="1"/>
  <c r="I635" i="1"/>
  <c r="H635" i="1"/>
  <c r="G635" i="1"/>
  <c r="J634" i="1"/>
  <c r="I634" i="1"/>
  <c r="H634" i="1"/>
  <c r="G634" i="1"/>
  <c r="J633" i="1"/>
  <c r="I633" i="1"/>
  <c r="H633" i="1"/>
  <c r="G633" i="1"/>
  <c r="J632" i="1"/>
  <c r="I632" i="1"/>
  <c r="H632" i="1"/>
  <c r="G632" i="1"/>
  <c r="J631" i="1"/>
  <c r="I631" i="1"/>
  <c r="H631" i="1"/>
  <c r="G631" i="1"/>
  <c r="J630" i="1"/>
  <c r="I630" i="1"/>
  <c r="H630" i="1"/>
  <c r="G630" i="1"/>
  <c r="J629" i="1"/>
  <c r="I629" i="1"/>
  <c r="H629" i="1"/>
  <c r="G629" i="1"/>
  <c r="J628" i="1"/>
  <c r="I628" i="1"/>
  <c r="H628" i="1"/>
  <c r="G628" i="1"/>
  <c r="J627" i="1"/>
  <c r="I627" i="1"/>
  <c r="H627" i="1"/>
  <c r="G627" i="1"/>
  <c r="J626" i="1"/>
  <c r="I626" i="1"/>
  <c r="H626" i="1"/>
  <c r="G626" i="1"/>
  <c r="J625" i="1"/>
  <c r="I625" i="1"/>
  <c r="H625" i="1"/>
  <c r="G625" i="1"/>
  <c r="J624" i="1"/>
  <c r="I624" i="1"/>
  <c r="H624" i="1"/>
  <c r="G624" i="1"/>
  <c r="J623" i="1"/>
  <c r="I623" i="1"/>
  <c r="H623" i="1"/>
  <c r="G623" i="1"/>
  <c r="J622" i="1"/>
  <c r="I622" i="1"/>
  <c r="H622" i="1"/>
  <c r="G622" i="1"/>
  <c r="J621" i="1"/>
  <c r="I621" i="1"/>
  <c r="H621" i="1"/>
  <c r="G621" i="1"/>
  <c r="J620" i="1"/>
  <c r="I620" i="1"/>
  <c r="H620" i="1"/>
  <c r="G620" i="1"/>
  <c r="J619" i="1"/>
  <c r="I619" i="1"/>
  <c r="H619" i="1"/>
  <c r="G619" i="1"/>
  <c r="J618" i="1"/>
  <c r="I618" i="1"/>
  <c r="H618" i="1"/>
  <c r="G618" i="1"/>
  <c r="J617" i="1"/>
  <c r="I617" i="1"/>
  <c r="H617" i="1"/>
  <c r="G617" i="1"/>
  <c r="J616" i="1"/>
  <c r="I616" i="1"/>
  <c r="H616" i="1"/>
  <c r="G616" i="1"/>
  <c r="J615" i="1"/>
  <c r="I615" i="1"/>
  <c r="H615" i="1"/>
  <c r="G615" i="1"/>
  <c r="J614" i="1"/>
  <c r="I614" i="1"/>
  <c r="H614" i="1"/>
  <c r="G614" i="1"/>
  <c r="J613" i="1"/>
  <c r="I613" i="1"/>
  <c r="H613" i="1"/>
  <c r="G613" i="1"/>
  <c r="J612" i="1"/>
  <c r="I612" i="1"/>
  <c r="H612" i="1"/>
  <c r="G612" i="1"/>
  <c r="J611" i="1"/>
  <c r="I611" i="1"/>
  <c r="H611" i="1"/>
  <c r="G611" i="1"/>
  <c r="J610" i="1"/>
  <c r="I610" i="1"/>
  <c r="H610" i="1"/>
  <c r="G610" i="1"/>
  <c r="J609" i="1"/>
  <c r="I609" i="1"/>
  <c r="H609" i="1"/>
  <c r="G609" i="1"/>
  <c r="J608" i="1"/>
  <c r="I608" i="1"/>
  <c r="H608" i="1"/>
  <c r="G608" i="1"/>
  <c r="J607" i="1"/>
  <c r="I607" i="1"/>
  <c r="H607" i="1"/>
  <c r="G607" i="1"/>
  <c r="J606" i="1"/>
  <c r="I606" i="1"/>
  <c r="H606" i="1"/>
  <c r="G606" i="1"/>
  <c r="J605" i="1"/>
  <c r="I605" i="1"/>
  <c r="H605" i="1"/>
  <c r="G605" i="1"/>
  <c r="J604" i="1"/>
  <c r="I604" i="1"/>
  <c r="H604" i="1"/>
  <c r="G604" i="1"/>
  <c r="J603" i="1"/>
  <c r="I603" i="1"/>
  <c r="H603" i="1"/>
  <c r="G603" i="1"/>
  <c r="J602" i="1"/>
  <c r="I602" i="1"/>
  <c r="H602" i="1"/>
  <c r="G602" i="1"/>
  <c r="J601" i="1"/>
  <c r="I601" i="1"/>
  <c r="H601" i="1"/>
  <c r="G601" i="1"/>
  <c r="J600" i="1"/>
  <c r="I600" i="1"/>
  <c r="H600" i="1"/>
  <c r="G600" i="1"/>
  <c r="J599" i="1"/>
  <c r="I599" i="1"/>
  <c r="H599" i="1"/>
  <c r="G599" i="1"/>
  <c r="J598" i="1"/>
  <c r="I598" i="1"/>
  <c r="H598" i="1"/>
  <c r="G598" i="1"/>
  <c r="J597" i="1"/>
  <c r="I597" i="1"/>
  <c r="H597" i="1"/>
  <c r="G597" i="1"/>
  <c r="J596" i="1"/>
  <c r="I596" i="1"/>
  <c r="H596" i="1"/>
  <c r="G596" i="1"/>
  <c r="J595" i="1"/>
  <c r="I595" i="1"/>
  <c r="H595" i="1"/>
  <c r="G595" i="1"/>
  <c r="J594" i="1"/>
  <c r="I594" i="1"/>
  <c r="H594" i="1"/>
  <c r="G594" i="1"/>
  <c r="J593" i="1"/>
  <c r="I593" i="1"/>
  <c r="H593" i="1"/>
  <c r="G593" i="1"/>
  <c r="J592" i="1"/>
  <c r="I592" i="1"/>
  <c r="H592" i="1"/>
  <c r="G592" i="1"/>
  <c r="J591" i="1"/>
  <c r="I591" i="1"/>
  <c r="H591" i="1"/>
  <c r="G591" i="1"/>
  <c r="J590" i="1"/>
  <c r="I590" i="1"/>
  <c r="H590" i="1"/>
  <c r="G590" i="1"/>
  <c r="J589" i="1"/>
  <c r="I589" i="1"/>
  <c r="H589" i="1"/>
  <c r="G589" i="1"/>
  <c r="J588" i="1"/>
  <c r="I588" i="1"/>
  <c r="H588" i="1"/>
  <c r="G588" i="1"/>
  <c r="J587" i="1"/>
  <c r="I587" i="1"/>
  <c r="H587" i="1"/>
  <c r="G587" i="1"/>
  <c r="J586" i="1"/>
  <c r="I586" i="1"/>
  <c r="H586" i="1"/>
  <c r="G586" i="1"/>
  <c r="J585" i="1"/>
  <c r="I585" i="1"/>
  <c r="H585" i="1"/>
  <c r="G585" i="1"/>
  <c r="J584" i="1"/>
  <c r="I584" i="1"/>
  <c r="H584" i="1"/>
  <c r="G584" i="1"/>
  <c r="J583" i="1"/>
  <c r="I583" i="1"/>
  <c r="H583" i="1"/>
  <c r="G583" i="1"/>
  <c r="J582" i="1"/>
  <c r="I582" i="1"/>
  <c r="H582" i="1"/>
  <c r="G582" i="1"/>
  <c r="J581" i="1"/>
  <c r="I581" i="1"/>
  <c r="H581" i="1"/>
  <c r="G581" i="1"/>
  <c r="J580" i="1"/>
  <c r="I580" i="1"/>
  <c r="H580" i="1"/>
  <c r="G580" i="1"/>
  <c r="J579" i="1"/>
  <c r="I579" i="1"/>
  <c r="H579" i="1"/>
  <c r="G579" i="1"/>
  <c r="J578" i="1"/>
  <c r="I578" i="1"/>
  <c r="H578" i="1"/>
  <c r="G578" i="1"/>
  <c r="J577" i="1"/>
  <c r="I577" i="1"/>
  <c r="H577" i="1"/>
  <c r="G577" i="1"/>
  <c r="J576" i="1"/>
  <c r="I576" i="1"/>
  <c r="H576" i="1"/>
  <c r="G576" i="1"/>
  <c r="J575" i="1"/>
  <c r="I575" i="1"/>
  <c r="H575" i="1"/>
  <c r="G575" i="1"/>
  <c r="J574" i="1"/>
  <c r="I574" i="1"/>
  <c r="H574" i="1"/>
  <c r="G574" i="1"/>
  <c r="J573" i="1"/>
  <c r="I573" i="1"/>
  <c r="H573" i="1"/>
  <c r="G573" i="1"/>
  <c r="J572" i="1"/>
  <c r="I572" i="1"/>
  <c r="H572" i="1"/>
  <c r="G572" i="1"/>
  <c r="J571" i="1"/>
  <c r="I571" i="1"/>
  <c r="H571" i="1"/>
  <c r="G571" i="1"/>
  <c r="J570" i="1"/>
  <c r="I570" i="1"/>
  <c r="H570" i="1"/>
  <c r="G570" i="1"/>
  <c r="J569" i="1"/>
  <c r="I569" i="1"/>
  <c r="H569" i="1"/>
  <c r="G569" i="1"/>
  <c r="J568" i="1"/>
  <c r="I568" i="1"/>
  <c r="H568" i="1"/>
  <c r="G568" i="1"/>
  <c r="J567" i="1"/>
  <c r="I567" i="1"/>
  <c r="H567" i="1"/>
  <c r="G567" i="1"/>
  <c r="J566" i="1"/>
  <c r="I566" i="1"/>
  <c r="H566" i="1"/>
  <c r="G566" i="1"/>
  <c r="J565" i="1"/>
  <c r="I565" i="1"/>
  <c r="H565" i="1"/>
  <c r="G565" i="1"/>
  <c r="J564" i="1"/>
  <c r="I564" i="1"/>
  <c r="H564" i="1"/>
  <c r="G564" i="1"/>
  <c r="J563" i="1"/>
  <c r="I563" i="1"/>
  <c r="H563" i="1"/>
  <c r="G563" i="1"/>
  <c r="J562" i="1"/>
  <c r="I562" i="1"/>
  <c r="H562" i="1"/>
  <c r="G562" i="1"/>
  <c r="J561" i="1"/>
  <c r="I561" i="1"/>
  <c r="H561" i="1"/>
  <c r="G561" i="1"/>
  <c r="J560" i="1"/>
  <c r="I560" i="1"/>
  <c r="H560" i="1"/>
  <c r="G560" i="1"/>
  <c r="J559" i="1"/>
  <c r="I559" i="1"/>
  <c r="H559" i="1"/>
  <c r="G559" i="1"/>
  <c r="J558" i="1"/>
  <c r="I558" i="1"/>
  <c r="H558" i="1"/>
  <c r="G558" i="1"/>
  <c r="J557" i="1"/>
  <c r="I557" i="1"/>
  <c r="H557" i="1"/>
  <c r="G557" i="1"/>
  <c r="J556" i="1"/>
  <c r="I556" i="1"/>
  <c r="H556" i="1"/>
  <c r="G556" i="1"/>
  <c r="J555" i="1"/>
  <c r="I555" i="1"/>
  <c r="H555" i="1"/>
  <c r="G555" i="1"/>
  <c r="J554" i="1"/>
  <c r="I554" i="1"/>
  <c r="H554" i="1"/>
  <c r="G554" i="1"/>
  <c r="J553" i="1"/>
  <c r="I553" i="1"/>
  <c r="H553" i="1"/>
  <c r="G553" i="1"/>
  <c r="J552" i="1"/>
  <c r="I552" i="1"/>
  <c r="H552" i="1"/>
  <c r="G552" i="1"/>
  <c r="J551" i="1"/>
  <c r="I551" i="1"/>
  <c r="H551" i="1"/>
  <c r="G551" i="1"/>
  <c r="J550" i="1"/>
  <c r="I550" i="1"/>
  <c r="H550" i="1"/>
  <c r="G550" i="1"/>
  <c r="J549" i="1"/>
  <c r="I549" i="1"/>
  <c r="H549" i="1"/>
  <c r="G549" i="1"/>
  <c r="J548" i="1"/>
  <c r="I548" i="1"/>
  <c r="H548" i="1"/>
  <c r="G548" i="1"/>
  <c r="J547" i="1"/>
  <c r="I547" i="1"/>
  <c r="H547" i="1"/>
  <c r="G547" i="1"/>
  <c r="J546" i="1"/>
  <c r="I546" i="1"/>
  <c r="H546" i="1"/>
  <c r="G546" i="1"/>
  <c r="J545" i="1"/>
  <c r="I545" i="1"/>
  <c r="H545" i="1"/>
  <c r="G545" i="1"/>
  <c r="J544" i="1"/>
  <c r="I544" i="1"/>
  <c r="H544" i="1"/>
  <c r="G544" i="1"/>
  <c r="J543" i="1"/>
  <c r="I543" i="1"/>
  <c r="H543" i="1"/>
  <c r="G543" i="1"/>
  <c r="J542" i="1"/>
  <c r="I542" i="1"/>
  <c r="H542" i="1"/>
  <c r="G542" i="1"/>
  <c r="J541" i="1"/>
  <c r="I541" i="1"/>
  <c r="H541" i="1"/>
  <c r="G541" i="1"/>
  <c r="J540" i="1"/>
  <c r="I540" i="1"/>
  <c r="H540" i="1"/>
  <c r="G540" i="1"/>
  <c r="J539" i="1"/>
  <c r="I539" i="1"/>
  <c r="H539" i="1"/>
  <c r="G539" i="1"/>
  <c r="J538" i="1"/>
  <c r="I538" i="1"/>
  <c r="H538" i="1"/>
  <c r="G538" i="1"/>
  <c r="J537" i="1"/>
  <c r="I537" i="1"/>
  <c r="H537" i="1"/>
  <c r="G537" i="1"/>
  <c r="J536" i="1"/>
  <c r="I536" i="1"/>
  <c r="H536" i="1"/>
  <c r="G536" i="1"/>
  <c r="J535" i="1"/>
  <c r="I535" i="1"/>
  <c r="H535" i="1"/>
  <c r="G535" i="1"/>
  <c r="J534" i="1"/>
  <c r="I534" i="1"/>
  <c r="H534" i="1"/>
  <c r="G534" i="1"/>
  <c r="J533" i="1"/>
  <c r="I533" i="1"/>
  <c r="H533" i="1"/>
  <c r="G533" i="1"/>
  <c r="J532" i="1"/>
  <c r="I532" i="1"/>
  <c r="H532" i="1"/>
  <c r="G532" i="1"/>
  <c r="J531" i="1"/>
  <c r="I531" i="1"/>
  <c r="H531" i="1"/>
  <c r="G531" i="1"/>
  <c r="J530" i="1"/>
  <c r="I530" i="1"/>
  <c r="H530" i="1"/>
  <c r="G530" i="1"/>
  <c r="J529" i="1"/>
  <c r="I529" i="1"/>
  <c r="H529" i="1"/>
  <c r="G529" i="1"/>
  <c r="J528" i="1"/>
  <c r="I528" i="1"/>
  <c r="H528" i="1"/>
  <c r="G528" i="1"/>
  <c r="J527" i="1"/>
  <c r="I527" i="1"/>
  <c r="H527" i="1"/>
  <c r="G527" i="1"/>
  <c r="J526" i="1"/>
  <c r="I526" i="1"/>
  <c r="H526" i="1"/>
  <c r="G526" i="1"/>
  <c r="J525" i="1"/>
  <c r="I525" i="1"/>
  <c r="H525" i="1"/>
  <c r="G525" i="1"/>
  <c r="J524" i="1"/>
  <c r="I524" i="1"/>
  <c r="H524" i="1"/>
  <c r="G524" i="1"/>
  <c r="J523" i="1"/>
  <c r="I523" i="1"/>
  <c r="H523" i="1"/>
  <c r="G523" i="1"/>
  <c r="J522" i="1"/>
  <c r="I522" i="1"/>
  <c r="H522" i="1"/>
  <c r="G522" i="1"/>
  <c r="J521" i="1"/>
  <c r="I521" i="1"/>
  <c r="H521" i="1"/>
  <c r="G521" i="1"/>
  <c r="J520" i="1"/>
  <c r="I520" i="1"/>
  <c r="H520" i="1"/>
  <c r="G520" i="1"/>
  <c r="J519" i="1"/>
  <c r="I519" i="1"/>
  <c r="H519" i="1"/>
  <c r="G519" i="1"/>
  <c r="J518" i="1"/>
  <c r="I518" i="1"/>
  <c r="H518" i="1"/>
  <c r="G518" i="1"/>
  <c r="J517" i="1"/>
  <c r="I517" i="1"/>
  <c r="H517" i="1"/>
  <c r="G517" i="1"/>
  <c r="J516" i="1"/>
  <c r="I516" i="1"/>
  <c r="H516" i="1"/>
  <c r="G516" i="1"/>
  <c r="J515" i="1"/>
  <c r="I515" i="1"/>
  <c r="H515" i="1"/>
  <c r="G515" i="1"/>
  <c r="J514" i="1"/>
  <c r="I514" i="1"/>
  <c r="H514" i="1"/>
  <c r="G514" i="1"/>
  <c r="J513" i="1"/>
  <c r="I513" i="1"/>
  <c r="H513" i="1"/>
  <c r="G513" i="1"/>
  <c r="J512" i="1"/>
  <c r="I512" i="1"/>
  <c r="H512" i="1"/>
  <c r="G512" i="1"/>
  <c r="J511" i="1"/>
  <c r="I511" i="1"/>
  <c r="H511" i="1"/>
  <c r="G511" i="1"/>
  <c r="J510" i="1"/>
  <c r="I510" i="1"/>
  <c r="H510" i="1"/>
  <c r="G510" i="1"/>
  <c r="J509" i="1"/>
  <c r="I509" i="1"/>
  <c r="H509" i="1"/>
  <c r="G509" i="1"/>
  <c r="J508" i="1"/>
  <c r="I508" i="1"/>
  <c r="H508" i="1"/>
  <c r="G508" i="1"/>
  <c r="J507" i="1"/>
  <c r="I507" i="1"/>
  <c r="H507" i="1"/>
  <c r="G507" i="1"/>
  <c r="J506" i="1"/>
  <c r="I506" i="1"/>
  <c r="H506" i="1"/>
  <c r="G506" i="1"/>
  <c r="J505" i="1"/>
  <c r="I505" i="1"/>
  <c r="H505" i="1"/>
  <c r="G505" i="1"/>
  <c r="J504" i="1"/>
  <c r="I504" i="1"/>
  <c r="H504" i="1"/>
  <c r="G504" i="1"/>
  <c r="J503" i="1"/>
  <c r="I503" i="1"/>
  <c r="H503" i="1"/>
  <c r="G503" i="1"/>
  <c r="J502" i="1"/>
  <c r="I502" i="1"/>
  <c r="H502" i="1"/>
  <c r="G502" i="1"/>
  <c r="J501" i="1"/>
  <c r="I501" i="1"/>
  <c r="H501" i="1"/>
  <c r="G501" i="1"/>
  <c r="J500" i="1"/>
  <c r="I500" i="1"/>
  <c r="H500" i="1"/>
  <c r="G500" i="1"/>
  <c r="J499" i="1"/>
  <c r="I499" i="1"/>
  <c r="H499" i="1"/>
  <c r="G499" i="1"/>
  <c r="J498" i="1"/>
  <c r="I498" i="1"/>
  <c r="H498" i="1"/>
  <c r="G498" i="1"/>
  <c r="J497" i="1"/>
  <c r="I497" i="1"/>
  <c r="H497" i="1"/>
  <c r="G497" i="1"/>
  <c r="J496" i="1"/>
  <c r="I496" i="1"/>
  <c r="H496" i="1"/>
  <c r="G496" i="1"/>
  <c r="J495" i="1"/>
  <c r="I495" i="1"/>
  <c r="H495" i="1"/>
  <c r="G495" i="1"/>
  <c r="J494" i="1"/>
  <c r="I494" i="1"/>
  <c r="H494" i="1"/>
  <c r="G494" i="1"/>
  <c r="J493" i="1"/>
  <c r="I493" i="1"/>
  <c r="H493" i="1"/>
  <c r="G493" i="1"/>
  <c r="J492" i="1"/>
  <c r="I492" i="1"/>
  <c r="H492" i="1"/>
  <c r="G492" i="1"/>
  <c r="J491" i="1"/>
  <c r="I491" i="1"/>
  <c r="H491" i="1"/>
  <c r="G491" i="1"/>
  <c r="J490" i="1"/>
  <c r="I490" i="1"/>
  <c r="H490" i="1"/>
  <c r="G490" i="1"/>
  <c r="J489" i="1"/>
  <c r="I489" i="1"/>
  <c r="H489" i="1"/>
  <c r="G489" i="1"/>
  <c r="J488" i="1"/>
  <c r="I488" i="1"/>
  <c r="H488" i="1"/>
  <c r="G488" i="1"/>
  <c r="J487" i="1"/>
  <c r="I487" i="1"/>
  <c r="H487" i="1"/>
  <c r="G487" i="1"/>
  <c r="J486" i="1"/>
  <c r="I486" i="1"/>
  <c r="H486" i="1"/>
  <c r="G486" i="1"/>
  <c r="J485" i="1"/>
  <c r="I485" i="1"/>
  <c r="H485" i="1"/>
  <c r="G485" i="1"/>
  <c r="J484" i="1"/>
  <c r="I484" i="1"/>
  <c r="H484" i="1"/>
  <c r="G484" i="1"/>
  <c r="J483" i="1"/>
  <c r="I483" i="1"/>
  <c r="H483" i="1"/>
  <c r="G483" i="1"/>
  <c r="J482" i="1"/>
  <c r="I482" i="1"/>
  <c r="H482" i="1"/>
  <c r="G482" i="1"/>
  <c r="J481" i="1"/>
  <c r="I481" i="1"/>
  <c r="H481" i="1"/>
  <c r="G481" i="1"/>
  <c r="J480" i="1"/>
  <c r="I480" i="1"/>
  <c r="H480" i="1"/>
  <c r="G480" i="1"/>
  <c r="J479" i="1"/>
  <c r="I479" i="1"/>
  <c r="H479" i="1"/>
  <c r="G479" i="1"/>
  <c r="J478" i="1"/>
  <c r="I478" i="1"/>
  <c r="H478" i="1"/>
  <c r="G478" i="1"/>
  <c r="J477" i="1"/>
  <c r="I477" i="1"/>
  <c r="H477" i="1"/>
  <c r="G477" i="1"/>
  <c r="J476" i="1"/>
  <c r="I476" i="1"/>
  <c r="H476" i="1"/>
  <c r="G476" i="1"/>
  <c r="J475" i="1"/>
  <c r="I475" i="1"/>
  <c r="H475" i="1"/>
  <c r="G475" i="1"/>
  <c r="J474" i="1"/>
  <c r="I474" i="1"/>
  <c r="H474" i="1"/>
  <c r="G474" i="1"/>
  <c r="J473" i="1"/>
  <c r="I473" i="1"/>
  <c r="H473" i="1"/>
  <c r="G473" i="1"/>
  <c r="J472" i="1"/>
  <c r="I472" i="1"/>
  <c r="H472" i="1"/>
  <c r="G472" i="1"/>
  <c r="J471" i="1"/>
  <c r="I471" i="1"/>
  <c r="H471" i="1"/>
  <c r="G471" i="1"/>
  <c r="J470" i="1"/>
  <c r="I470" i="1"/>
  <c r="H470" i="1"/>
  <c r="G470" i="1"/>
  <c r="J469" i="1"/>
  <c r="I469" i="1"/>
  <c r="H469" i="1"/>
  <c r="G469" i="1"/>
  <c r="J468" i="1"/>
  <c r="I468" i="1"/>
  <c r="H468" i="1"/>
  <c r="G468" i="1"/>
  <c r="J467" i="1"/>
  <c r="I467" i="1"/>
  <c r="H467" i="1"/>
  <c r="G467" i="1"/>
  <c r="J466" i="1"/>
  <c r="I466" i="1"/>
  <c r="H466" i="1"/>
  <c r="G466" i="1"/>
  <c r="J465" i="1"/>
  <c r="I465" i="1"/>
  <c r="H465" i="1"/>
  <c r="G465" i="1"/>
  <c r="J464" i="1"/>
  <c r="I464" i="1"/>
  <c r="H464" i="1"/>
  <c r="G464" i="1"/>
  <c r="J463" i="1"/>
  <c r="I463" i="1"/>
  <c r="H463" i="1"/>
  <c r="G463" i="1"/>
  <c r="J462" i="1"/>
  <c r="I462" i="1"/>
  <c r="H462" i="1"/>
  <c r="G462" i="1"/>
  <c r="J461" i="1"/>
  <c r="I461" i="1"/>
  <c r="H461" i="1"/>
  <c r="G461" i="1"/>
  <c r="J460" i="1"/>
  <c r="I460" i="1"/>
  <c r="H460" i="1"/>
  <c r="G460" i="1"/>
  <c r="J459" i="1"/>
  <c r="I459" i="1"/>
  <c r="H459" i="1"/>
  <c r="G459" i="1"/>
  <c r="J458" i="1"/>
  <c r="I458" i="1"/>
  <c r="H458" i="1"/>
  <c r="G458" i="1"/>
  <c r="J457" i="1"/>
  <c r="I457" i="1"/>
  <c r="H457" i="1"/>
  <c r="G457" i="1"/>
  <c r="J456" i="1"/>
  <c r="I456" i="1"/>
  <c r="H456" i="1"/>
  <c r="G456" i="1"/>
  <c r="J455" i="1"/>
  <c r="I455" i="1"/>
  <c r="H455" i="1"/>
  <c r="G455" i="1"/>
  <c r="J454" i="1"/>
  <c r="I454" i="1"/>
  <c r="H454" i="1"/>
  <c r="G454" i="1"/>
  <c r="J453" i="1"/>
  <c r="I453" i="1"/>
  <c r="H453" i="1"/>
  <c r="G453" i="1"/>
  <c r="J452" i="1"/>
  <c r="I452" i="1"/>
  <c r="H452" i="1"/>
  <c r="G452" i="1"/>
  <c r="J451" i="1"/>
  <c r="I451" i="1"/>
  <c r="H451" i="1"/>
  <c r="G451" i="1"/>
  <c r="J450" i="1"/>
  <c r="I450" i="1"/>
  <c r="H450" i="1"/>
  <c r="G450" i="1"/>
  <c r="J449" i="1"/>
  <c r="I449" i="1"/>
  <c r="H449" i="1"/>
  <c r="G449" i="1"/>
  <c r="J448" i="1"/>
  <c r="I448" i="1"/>
  <c r="H448" i="1"/>
  <c r="G448" i="1"/>
  <c r="J447" i="1"/>
  <c r="I447" i="1"/>
  <c r="H447" i="1"/>
  <c r="G447" i="1"/>
  <c r="J446" i="1"/>
  <c r="I446" i="1"/>
  <c r="H446" i="1"/>
  <c r="G446" i="1"/>
  <c r="J445" i="1"/>
  <c r="I445" i="1"/>
  <c r="H445" i="1"/>
  <c r="G445" i="1"/>
  <c r="J444" i="1"/>
  <c r="I444" i="1"/>
  <c r="H444" i="1"/>
  <c r="G444" i="1"/>
  <c r="J443" i="1"/>
  <c r="I443" i="1"/>
  <c r="H443" i="1"/>
  <c r="G443" i="1"/>
  <c r="J442" i="1"/>
  <c r="I442" i="1"/>
  <c r="H442" i="1"/>
  <c r="G442" i="1"/>
  <c r="J441" i="1"/>
  <c r="I441" i="1"/>
  <c r="H441" i="1"/>
  <c r="G441" i="1"/>
  <c r="J440" i="1"/>
  <c r="I440" i="1"/>
  <c r="H440" i="1"/>
  <c r="G440" i="1"/>
  <c r="J439" i="1"/>
  <c r="I439" i="1"/>
  <c r="H439" i="1"/>
  <c r="G439" i="1"/>
  <c r="J438" i="1"/>
  <c r="I438" i="1"/>
  <c r="H438" i="1"/>
  <c r="G438" i="1"/>
  <c r="J437" i="1"/>
  <c r="I437" i="1"/>
  <c r="H437" i="1"/>
  <c r="G437" i="1"/>
  <c r="J436" i="1"/>
  <c r="I436" i="1"/>
  <c r="H436" i="1"/>
  <c r="G436" i="1"/>
  <c r="J435" i="1"/>
  <c r="I435" i="1"/>
  <c r="H435" i="1"/>
  <c r="G435" i="1"/>
  <c r="J434" i="1"/>
  <c r="I434" i="1"/>
  <c r="H434" i="1"/>
  <c r="G434" i="1"/>
  <c r="J433" i="1"/>
  <c r="I433" i="1"/>
  <c r="H433" i="1"/>
  <c r="G433" i="1"/>
  <c r="J432" i="1"/>
  <c r="I432" i="1"/>
  <c r="H432" i="1"/>
  <c r="G432" i="1"/>
  <c r="J431" i="1"/>
  <c r="I431" i="1"/>
  <c r="H431" i="1"/>
  <c r="G431" i="1"/>
  <c r="J430" i="1"/>
  <c r="I430" i="1"/>
  <c r="H430" i="1"/>
  <c r="G430" i="1"/>
  <c r="J429" i="1"/>
  <c r="I429" i="1"/>
  <c r="H429" i="1"/>
  <c r="G429" i="1"/>
  <c r="J428" i="1"/>
  <c r="I428" i="1"/>
  <c r="H428" i="1"/>
  <c r="G428" i="1"/>
  <c r="J427" i="1"/>
  <c r="I427" i="1"/>
  <c r="H427" i="1"/>
  <c r="G427" i="1"/>
  <c r="J426" i="1"/>
  <c r="I426" i="1"/>
  <c r="H426" i="1"/>
  <c r="G426" i="1"/>
  <c r="J425" i="1"/>
  <c r="I425" i="1"/>
  <c r="H425" i="1"/>
  <c r="G425" i="1"/>
  <c r="J424" i="1"/>
  <c r="I424" i="1"/>
  <c r="H424" i="1"/>
  <c r="G424" i="1"/>
  <c r="J423" i="1"/>
  <c r="I423" i="1"/>
  <c r="H423" i="1"/>
  <c r="G423" i="1"/>
  <c r="J422" i="1"/>
  <c r="I422" i="1"/>
  <c r="H422" i="1"/>
  <c r="G422" i="1"/>
  <c r="J421" i="1"/>
  <c r="I421" i="1"/>
  <c r="H421" i="1"/>
  <c r="G421" i="1"/>
  <c r="J420" i="1"/>
  <c r="I420" i="1"/>
  <c r="H420" i="1"/>
  <c r="G420" i="1"/>
  <c r="J419" i="1"/>
  <c r="I419" i="1"/>
  <c r="H419" i="1"/>
  <c r="G419" i="1"/>
  <c r="J418" i="1"/>
  <c r="I418" i="1"/>
  <c r="H418" i="1"/>
  <c r="G418" i="1"/>
  <c r="J417" i="1"/>
  <c r="I417" i="1"/>
  <c r="H417" i="1"/>
  <c r="G417" i="1"/>
  <c r="J416" i="1"/>
  <c r="I416" i="1"/>
  <c r="H416" i="1"/>
  <c r="G416" i="1"/>
  <c r="J415" i="1"/>
  <c r="I415" i="1"/>
  <c r="H415" i="1"/>
  <c r="G415" i="1"/>
  <c r="J414" i="1"/>
  <c r="I414" i="1"/>
  <c r="H414" i="1"/>
  <c r="G414" i="1"/>
  <c r="J413" i="1"/>
  <c r="I413" i="1"/>
  <c r="H413" i="1"/>
  <c r="G413" i="1"/>
  <c r="J412" i="1"/>
  <c r="I412" i="1"/>
  <c r="H412" i="1"/>
  <c r="G412" i="1"/>
  <c r="J411" i="1"/>
  <c r="I411" i="1"/>
  <c r="H411" i="1"/>
  <c r="G411" i="1"/>
  <c r="J410" i="1"/>
  <c r="I410" i="1"/>
  <c r="H410" i="1"/>
  <c r="G410" i="1"/>
  <c r="J409" i="1"/>
  <c r="I409" i="1"/>
  <c r="H409" i="1"/>
  <c r="G409" i="1"/>
  <c r="J408" i="1"/>
  <c r="I408" i="1"/>
  <c r="H408" i="1"/>
  <c r="G408" i="1"/>
  <c r="J407" i="1"/>
  <c r="I407" i="1"/>
  <c r="H407" i="1"/>
  <c r="G407" i="1"/>
  <c r="J406" i="1"/>
  <c r="I406" i="1"/>
  <c r="H406" i="1"/>
  <c r="G406" i="1"/>
  <c r="J405" i="1"/>
  <c r="I405" i="1"/>
  <c r="H405" i="1"/>
  <c r="G405" i="1"/>
  <c r="J404" i="1"/>
  <c r="I404" i="1"/>
  <c r="H404" i="1"/>
  <c r="G404" i="1"/>
  <c r="J403" i="1"/>
  <c r="I403" i="1"/>
  <c r="H403" i="1"/>
  <c r="G403" i="1"/>
  <c r="J402" i="1"/>
  <c r="I402" i="1"/>
  <c r="H402" i="1"/>
  <c r="G402" i="1"/>
  <c r="J401" i="1"/>
  <c r="I401" i="1"/>
  <c r="H401" i="1"/>
  <c r="G401" i="1"/>
  <c r="J400" i="1"/>
  <c r="I400" i="1"/>
  <c r="H400" i="1"/>
  <c r="G400" i="1"/>
  <c r="J399" i="1"/>
  <c r="I399" i="1"/>
  <c r="H399" i="1"/>
  <c r="G399" i="1"/>
  <c r="J398" i="1"/>
  <c r="I398" i="1"/>
  <c r="H398" i="1"/>
  <c r="G398" i="1"/>
  <c r="J397" i="1"/>
  <c r="I397" i="1"/>
  <c r="H397" i="1"/>
  <c r="G397" i="1"/>
  <c r="J396" i="1"/>
  <c r="I396" i="1"/>
  <c r="H396" i="1"/>
  <c r="G396" i="1"/>
  <c r="J395" i="1"/>
  <c r="I395" i="1"/>
  <c r="H395" i="1"/>
  <c r="G395" i="1"/>
  <c r="J394" i="1"/>
  <c r="I394" i="1"/>
  <c r="H394" i="1"/>
  <c r="G394" i="1"/>
  <c r="J393" i="1"/>
  <c r="I393" i="1"/>
  <c r="H393" i="1"/>
  <c r="G393" i="1"/>
  <c r="J392" i="1"/>
  <c r="I392" i="1"/>
  <c r="H392" i="1"/>
  <c r="G392" i="1"/>
  <c r="J391" i="1"/>
  <c r="I391" i="1"/>
  <c r="H391" i="1"/>
  <c r="G391" i="1"/>
  <c r="J390" i="1"/>
  <c r="I390" i="1"/>
  <c r="H390" i="1"/>
  <c r="G390" i="1"/>
  <c r="J389" i="1"/>
  <c r="I389" i="1"/>
  <c r="H389" i="1"/>
  <c r="G389" i="1"/>
  <c r="J388" i="1"/>
  <c r="I388" i="1"/>
  <c r="H388" i="1"/>
  <c r="G388" i="1"/>
  <c r="J387" i="1"/>
  <c r="I387" i="1"/>
  <c r="H387" i="1"/>
  <c r="G387" i="1"/>
  <c r="J386" i="1"/>
  <c r="I386" i="1"/>
  <c r="H386" i="1"/>
  <c r="G386" i="1"/>
  <c r="J385" i="1"/>
  <c r="I385" i="1"/>
  <c r="H385" i="1"/>
  <c r="G385" i="1"/>
  <c r="J384" i="1"/>
  <c r="I384" i="1"/>
  <c r="H384" i="1"/>
  <c r="G384" i="1"/>
  <c r="J383" i="1"/>
  <c r="I383" i="1"/>
  <c r="H383" i="1"/>
  <c r="G383" i="1"/>
  <c r="J382" i="1"/>
  <c r="I382" i="1"/>
  <c r="H382" i="1"/>
  <c r="G382" i="1"/>
  <c r="J381" i="1"/>
  <c r="I381" i="1"/>
  <c r="H381" i="1"/>
  <c r="G381" i="1"/>
  <c r="J380" i="1"/>
  <c r="I380" i="1"/>
  <c r="H380" i="1"/>
  <c r="G380" i="1"/>
  <c r="J379" i="1"/>
  <c r="I379" i="1"/>
  <c r="H379" i="1"/>
  <c r="G379" i="1"/>
  <c r="J378" i="1"/>
  <c r="I378" i="1"/>
  <c r="H378" i="1"/>
  <c r="G378" i="1"/>
  <c r="J377" i="1"/>
  <c r="I377" i="1"/>
  <c r="H377" i="1"/>
  <c r="G377" i="1"/>
  <c r="J376" i="1"/>
  <c r="I376" i="1"/>
  <c r="H376" i="1"/>
  <c r="G376" i="1"/>
  <c r="J375" i="1"/>
  <c r="I375" i="1"/>
  <c r="H375" i="1"/>
  <c r="G375" i="1"/>
  <c r="J374" i="1"/>
  <c r="I374" i="1"/>
  <c r="H374" i="1"/>
  <c r="G374" i="1"/>
  <c r="J373" i="1"/>
  <c r="I373" i="1"/>
  <c r="H373" i="1"/>
  <c r="G373" i="1"/>
  <c r="J372" i="1"/>
  <c r="I372" i="1"/>
  <c r="H372" i="1"/>
  <c r="G372" i="1"/>
  <c r="J371" i="1"/>
  <c r="I371" i="1"/>
  <c r="H371" i="1"/>
  <c r="G371" i="1"/>
  <c r="J370" i="1"/>
  <c r="I370" i="1"/>
  <c r="H370" i="1"/>
  <c r="G370" i="1"/>
  <c r="J369" i="1"/>
  <c r="I369" i="1"/>
  <c r="H369" i="1"/>
  <c r="G369" i="1"/>
  <c r="J368" i="1"/>
  <c r="I368" i="1"/>
  <c r="H368" i="1"/>
  <c r="G368" i="1"/>
  <c r="J367" i="1"/>
  <c r="I367" i="1"/>
  <c r="H367" i="1"/>
  <c r="G367" i="1"/>
  <c r="J366" i="1"/>
  <c r="I366" i="1"/>
  <c r="H366" i="1"/>
  <c r="G366" i="1"/>
  <c r="J365" i="1"/>
  <c r="I365" i="1"/>
  <c r="H365" i="1"/>
  <c r="G365" i="1"/>
  <c r="J364" i="1"/>
  <c r="I364" i="1"/>
  <c r="H364" i="1"/>
  <c r="G364" i="1"/>
  <c r="J363" i="1"/>
  <c r="I363" i="1"/>
  <c r="H363" i="1"/>
  <c r="G363" i="1"/>
  <c r="J362" i="1"/>
  <c r="I362" i="1"/>
  <c r="H362" i="1"/>
  <c r="G362" i="1"/>
  <c r="J361" i="1"/>
  <c r="I361" i="1"/>
  <c r="H361" i="1"/>
  <c r="G361" i="1"/>
  <c r="J360" i="1"/>
  <c r="I360" i="1"/>
  <c r="H360" i="1"/>
  <c r="G360" i="1"/>
  <c r="J359" i="1"/>
  <c r="I359" i="1"/>
  <c r="H359" i="1"/>
  <c r="G359" i="1"/>
  <c r="J358" i="1"/>
  <c r="I358" i="1"/>
  <c r="H358" i="1"/>
  <c r="G358" i="1"/>
  <c r="J357" i="1"/>
  <c r="I357" i="1"/>
  <c r="H357" i="1"/>
  <c r="G357" i="1"/>
  <c r="J356" i="1"/>
  <c r="I356" i="1"/>
  <c r="H356" i="1"/>
  <c r="G356" i="1"/>
  <c r="J355" i="1"/>
  <c r="I355" i="1"/>
  <c r="H355" i="1"/>
  <c r="G355" i="1"/>
  <c r="J354" i="1"/>
  <c r="I354" i="1"/>
  <c r="H354" i="1"/>
  <c r="G354" i="1"/>
  <c r="J353" i="1"/>
  <c r="I353" i="1"/>
  <c r="H353" i="1"/>
  <c r="G353" i="1"/>
  <c r="J352" i="1"/>
  <c r="I352" i="1"/>
  <c r="H352" i="1"/>
  <c r="G352" i="1"/>
  <c r="J351" i="1"/>
  <c r="I351" i="1"/>
  <c r="H351" i="1"/>
  <c r="G351" i="1"/>
  <c r="J350" i="1"/>
  <c r="I350" i="1"/>
  <c r="H350" i="1"/>
  <c r="G350" i="1"/>
  <c r="J349" i="1"/>
  <c r="I349" i="1"/>
  <c r="H349" i="1"/>
  <c r="G349" i="1"/>
  <c r="J348" i="1"/>
  <c r="I348" i="1"/>
  <c r="H348" i="1"/>
  <c r="G348" i="1"/>
  <c r="J347" i="1"/>
  <c r="I347" i="1"/>
  <c r="H347" i="1"/>
  <c r="G347" i="1"/>
  <c r="J346" i="1"/>
  <c r="I346" i="1"/>
  <c r="H346" i="1"/>
  <c r="G346" i="1"/>
  <c r="J345" i="1"/>
  <c r="I345" i="1"/>
  <c r="H345" i="1"/>
  <c r="G345" i="1"/>
  <c r="J344" i="1"/>
  <c r="I344" i="1"/>
  <c r="H344" i="1"/>
  <c r="G344" i="1"/>
  <c r="J343" i="1"/>
  <c r="I343" i="1"/>
  <c r="H343" i="1"/>
  <c r="G343" i="1"/>
  <c r="J342" i="1"/>
  <c r="I342" i="1"/>
  <c r="H342" i="1"/>
  <c r="G342" i="1"/>
  <c r="J341" i="1"/>
  <c r="I341" i="1"/>
  <c r="H341" i="1"/>
  <c r="G341" i="1"/>
  <c r="J340" i="1"/>
  <c r="I340" i="1"/>
  <c r="H340" i="1"/>
  <c r="G340" i="1"/>
  <c r="J339" i="1"/>
  <c r="I339" i="1"/>
  <c r="H339" i="1"/>
  <c r="G339" i="1"/>
  <c r="J338" i="1"/>
  <c r="I338" i="1"/>
  <c r="H338" i="1"/>
  <c r="G338" i="1"/>
  <c r="J337" i="1"/>
  <c r="I337" i="1"/>
  <c r="H337" i="1"/>
  <c r="G337" i="1"/>
  <c r="J336" i="1"/>
  <c r="I336" i="1"/>
  <c r="H336" i="1"/>
  <c r="G336" i="1"/>
  <c r="J335" i="1"/>
  <c r="I335" i="1"/>
  <c r="H335" i="1"/>
  <c r="G335" i="1"/>
  <c r="J334" i="1"/>
  <c r="I334" i="1"/>
  <c r="H334" i="1"/>
  <c r="G334" i="1"/>
  <c r="J333" i="1"/>
  <c r="I333" i="1"/>
  <c r="H333" i="1"/>
  <c r="G333" i="1"/>
  <c r="J332" i="1"/>
  <c r="I332" i="1"/>
  <c r="H332" i="1"/>
  <c r="G332" i="1"/>
  <c r="J331" i="1"/>
  <c r="I331" i="1"/>
  <c r="H331" i="1"/>
  <c r="G331" i="1"/>
  <c r="J330" i="1"/>
  <c r="I330" i="1"/>
  <c r="H330" i="1"/>
  <c r="G330" i="1"/>
  <c r="J329" i="1"/>
  <c r="I329" i="1"/>
  <c r="H329" i="1"/>
  <c r="G329" i="1"/>
  <c r="J328" i="1"/>
  <c r="I328" i="1"/>
  <c r="H328" i="1"/>
  <c r="G328" i="1"/>
  <c r="J327" i="1"/>
  <c r="I327" i="1"/>
  <c r="H327" i="1"/>
  <c r="G327" i="1"/>
  <c r="J326" i="1"/>
  <c r="I326" i="1"/>
  <c r="H326" i="1"/>
  <c r="G326" i="1"/>
  <c r="J325" i="1"/>
  <c r="I325" i="1"/>
  <c r="H325" i="1"/>
  <c r="G325" i="1"/>
  <c r="J324" i="1"/>
  <c r="I324" i="1"/>
  <c r="H324" i="1"/>
  <c r="G324" i="1"/>
  <c r="J323" i="1"/>
  <c r="I323" i="1"/>
  <c r="H323" i="1"/>
  <c r="G323" i="1"/>
  <c r="J322" i="1"/>
  <c r="I322" i="1"/>
  <c r="H322" i="1"/>
  <c r="G322" i="1"/>
  <c r="J321" i="1"/>
  <c r="I321" i="1"/>
  <c r="H321" i="1"/>
  <c r="G321" i="1"/>
  <c r="J320" i="1"/>
  <c r="I320" i="1"/>
  <c r="H320" i="1"/>
  <c r="G320" i="1"/>
  <c r="J319" i="1"/>
  <c r="I319" i="1"/>
  <c r="H319" i="1"/>
  <c r="G319" i="1"/>
  <c r="J318" i="1"/>
  <c r="I318" i="1"/>
  <c r="H318" i="1"/>
  <c r="G318" i="1"/>
  <c r="J317" i="1"/>
  <c r="I317" i="1"/>
  <c r="H317" i="1"/>
  <c r="G317" i="1"/>
  <c r="J316" i="1"/>
  <c r="I316" i="1"/>
  <c r="H316" i="1"/>
  <c r="G316" i="1"/>
  <c r="J315" i="1"/>
  <c r="I315" i="1"/>
  <c r="H315" i="1"/>
  <c r="G315" i="1"/>
  <c r="J314" i="1"/>
  <c r="I314" i="1"/>
  <c r="H314" i="1"/>
  <c r="G314" i="1"/>
  <c r="J313" i="1"/>
  <c r="I313" i="1"/>
  <c r="H313" i="1"/>
  <c r="G313" i="1"/>
  <c r="J312" i="1"/>
  <c r="I312" i="1"/>
  <c r="H312" i="1"/>
  <c r="G312" i="1"/>
  <c r="J311" i="1"/>
  <c r="I311" i="1"/>
  <c r="H311" i="1"/>
  <c r="G311" i="1"/>
  <c r="J310" i="1"/>
  <c r="I310" i="1"/>
  <c r="H310" i="1"/>
  <c r="G310" i="1"/>
  <c r="J309" i="1"/>
  <c r="I309" i="1"/>
  <c r="H309" i="1"/>
  <c r="G309" i="1"/>
  <c r="J308" i="1"/>
  <c r="I308" i="1"/>
  <c r="H308" i="1"/>
  <c r="G308" i="1"/>
  <c r="J307" i="1"/>
  <c r="I307" i="1"/>
  <c r="H307" i="1"/>
  <c r="G307" i="1"/>
  <c r="J306" i="1"/>
  <c r="I306" i="1"/>
  <c r="H306" i="1"/>
  <c r="G306" i="1"/>
  <c r="J305" i="1"/>
  <c r="I305" i="1"/>
  <c r="H305" i="1"/>
  <c r="G305" i="1"/>
  <c r="J304" i="1"/>
  <c r="I304" i="1"/>
  <c r="H304" i="1"/>
  <c r="G304" i="1"/>
  <c r="J303" i="1"/>
  <c r="I303" i="1"/>
  <c r="H303" i="1"/>
  <c r="G303" i="1"/>
  <c r="J302" i="1"/>
  <c r="I302" i="1"/>
  <c r="H302" i="1"/>
  <c r="G302" i="1"/>
  <c r="J301" i="1"/>
  <c r="I301" i="1"/>
  <c r="H301" i="1"/>
  <c r="G301" i="1"/>
  <c r="J300" i="1"/>
  <c r="I300" i="1"/>
  <c r="H300" i="1"/>
  <c r="G300" i="1"/>
  <c r="J299" i="1"/>
  <c r="I299" i="1"/>
  <c r="H299" i="1"/>
  <c r="G299" i="1"/>
  <c r="J298" i="1"/>
  <c r="I298" i="1"/>
  <c r="H298" i="1"/>
  <c r="G298" i="1"/>
  <c r="J297" i="1"/>
  <c r="I297" i="1"/>
  <c r="H297" i="1"/>
  <c r="G297" i="1"/>
  <c r="J296" i="1"/>
  <c r="I296" i="1"/>
  <c r="H296" i="1"/>
  <c r="G296" i="1"/>
  <c r="J295" i="1"/>
  <c r="I295" i="1"/>
  <c r="H295" i="1"/>
  <c r="G295" i="1"/>
  <c r="J294" i="1"/>
  <c r="I294" i="1"/>
  <c r="H294" i="1"/>
  <c r="G294" i="1"/>
  <c r="J293" i="1"/>
  <c r="I293" i="1"/>
  <c r="H293" i="1"/>
  <c r="G293" i="1"/>
  <c r="J292" i="1"/>
  <c r="I292" i="1"/>
  <c r="H292" i="1"/>
  <c r="G292" i="1"/>
  <c r="J291" i="1"/>
  <c r="I291" i="1"/>
  <c r="H291" i="1"/>
  <c r="G291" i="1"/>
  <c r="J290" i="1"/>
  <c r="I290" i="1"/>
  <c r="H290" i="1"/>
  <c r="G290" i="1"/>
  <c r="J289" i="1"/>
  <c r="I289" i="1"/>
  <c r="H289" i="1"/>
  <c r="G289" i="1"/>
  <c r="J288" i="1"/>
  <c r="I288" i="1"/>
  <c r="H288" i="1"/>
  <c r="G288" i="1"/>
  <c r="J287" i="1"/>
  <c r="I287" i="1"/>
  <c r="H287" i="1"/>
  <c r="G287" i="1"/>
  <c r="J286" i="1"/>
  <c r="I286" i="1"/>
  <c r="H286" i="1"/>
  <c r="G286" i="1"/>
  <c r="J285" i="1"/>
  <c r="I285" i="1"/>
  <c r="H285" i="1"/>
  <c r="G285" i="1"/>
  <c r="J284" i="1"/>
  <c r="I284" i="1"/>
  <c r="H284" i="1"/>
  <c r="G284" i="1"/>
  <c r="J283" i="1"/>
  <c r="I283" i="1"/>
  <c r="H283" i="1"/>
  <c r="G283" i="1"/>
  <c r="J282" i="1"/>
  <c r="I282" i="1"/>
  <c r="H282" i="1"/>
  <c r="G282" i="1"/>
  <c r="J281" i="1"/>
  <c r="I281" i="1"/>
  <c r="H281" i="1"/>
  <c r="G281" i="1"/>
  <c r="J280" i="1"/>
  <c r="I280" i="1"/>
  <c r="H280" i="1"/>
  <c r="G280" i="1"/>
  <c r="J279" i="1"/>
  <c r="I279" i="1"/>
  <c r="H279" i="1"/>
  <c r="G279" i="1"/>
  <c r="J278" i="1"/>
  <c r="I278" i="1"/>
  <c r="H278" i="1"/>
  <c r="G278" i="1"/>
  <c r="J277" i="1"/>
  <c r="I277" i="1"/>
  <c r="H277" i="1"/>
  <c r="G277" i="1"/>
  <c r="J276" i="1"/>
  <c r="I276" i="1"/>
  <c r="H276" i="1"/>
  <c r="G276" i="1"/>
  <c r="J275" i="1"/>
  <c r="I275" i="1"/>
  <c r="H275" i="1"/>
  <c r="G275" i="1"/>
  <c r="J274" i="1"/>
  <c r="I274" i="1"/>
  <c r="H274" i="1"/>
  <c r="G274" i="1"/>
  <c r="J273" i="1"/>
  <c r="I273" i="1"/>
  <c r="H273" i="1"/>
  <c r="G273" i="1"/>
  <c r="J272" i="1"/>
  <c r="I272" i="1"/>
  <c r="H272" i="1"/>
  <c r="G272" i="1"/>
  <c r="J271" i="1"/>
  <c r="I271" i="1"/>
  <c r="H271" i="1"/>
  <c r="G271" i="1"/>
  <c r="J270" i="1"/>
  <c r="I270" i="1"/>
  <c r="H270" i="1"/>
  <c r="G270" i="1"/>
  <c r="J269" i="1"/>
  <c r="I269" i="1"/>
  <c r="H269" i="1"/>
  <c r="G269" i="1"/>
  <c r="J268" i="1"/>
  <c r="I268" i="1"/>
  <c r="H268" i="1"/>
  <c r="G268" i="1"/>
  <c r="J267" i="1"/>
  <c r="I267" i="1"/>
  <c r="H267" i="1"/>
  <c r="G267" i="1"/>
  <c r="J266" i="1"/>
  <c r="I266" i="1"/>
  <c r="H266" i="1"/>
  <c r="G266" i="1"/>
  <c r="J265" i="1"/>
  <c r="I265" i="1"/>
  <c r="H265" i="1"/>
  <c r="G265" i="1"/>
  <c r="J264" i="1"/>
  <c r="I264" i="1"/>
  <c r="H264" i="1"/>
  <c r="G264" i="1"/>
  <c r="J263" i="1"/>
  <c r="I263" i="1"/>
  <c r="H263" i="1"/>
  <c r="G263" i="1"/>
  <c r="J262" i="1"/>
  <c r="I262" i="1"/>
  <c r="H262" i="1"/>
  <c r="G262" i="1"/>
  <c r="J261" i="1"/>
  <c r="I261" i="1"/>
  <c r="H261" i="1"/>
  <c r="G261" i="1"/>
  <c r="J260" i="1"/>
  <c r="I260" i="1"/>
  <c r="H260" i="1"/>
  <c r="G260" i="1"/>
  <c r="J259" i="1"/>
  <c r="I259" i="1"/>
  <c r="H259" i="1"/>
  <c r="G259" i="1"/>
  <c r="J258" i="1"/>
  <c r="I258" i="1"/>
  <c r="H258" i="1"/>
  <c r="G258" i="1"/>
  <c r="J257" i="1"/>
  <c r="I257" i="1"/>
  <c r="H257" i="1"/>
  <c r="G257" i="1"/>
  <c r="J256" i="1"/>
  <c r="I256" i="1"/>
  <c r="H256" i="1"/>
  <c r="G256" i="1"/>
  <c r="J255" i="1"/>
  <c r="I255" i="1"/>
  <c r="H255" i="1"/>
  <c r="G255" i="1"/>
  <c r="J254" i="1"/>
  <c r="I254" i="1"/>
  <c r="H254" i="1"/>
  <c r="G254" i="1"/>
  <c r="J253" i="1"/>
  <c r="I253" i="1"/>
  <c r="H253" i="1"/>
  <c r="G253" i="1"/>
  <c r="J252" i="1"/>
  <c r="I252" i="1"/>
  <c r="H252" i="1"/>
  <c r="G252" i="1"/>
  <c r="J251" i="1"/>
  <c r="I251" i="1"/>
  <c r="H251" i="1"/>
  <c r="G251" i="1"/>
  <c r="J250" i="1"/>
  <c r="I250" i="1"/>
  <c r="H250" i="1"/>
  <c r="G250" i="1"/>
  <c r="J249" i="1"/>
  <c r="I249" i="1"/>
  <c r="H249" i="1"/>
  <c r="G249" i="1"/>
  <c r="J248" i="1"/>
  <c r="I248" i="1"/>
  <c r="H248" i="1"/>
  <c r="G248" i="1"/>
  <c r="J247" i="1"/>
  <c r="I247" i="1"/>
  <c r="H247" i="1"/>
  <c r="G247" i="1"/>
  <c r="J246" i="1"/>
  <c r="I246" i="1"/>
  <c r="H246" i="1"/>
  <c r="G246" i="1"/>
  <c r="J245" i="1"/>
  <c r="I245" i="1"/>
  <c r="H245" i="1"/>
  <c r="G245" i="1"/>
  <c r="J244" i="1"/>
  <c r="I244" i="1"/>
  <c r="H244" i="1"/>
  <c r="G244" i="1"/>
  <c r="J243" i="1"/>
  <c r="I243" i="1"/>
  <c r="H243" i="1"/>
  <c r="G243" i="1"/>
  <c r="J242" i="1"/>
  <c r="I242" i="1"/>
  <c r="H242" i="1"/>
  <c r="G242" i="1"/>
  <c r="J241" i="1"/>
  <c r="I241" i="1"/>
  <c r="H241" i="1"/>
  <c r="G241" i="1"/>
  <c r="J240" i="1"/>
  <c r="I240" i="1"/>
  <c r="H240" i="1"/>
  <c r="G240" i="1"/>
  <c r="J239" i="1"/>
  <c r="I239" i="1"/>
  <c r="H239" i="1"/>
  <c r="G239" i="1"/>
  <c r="J238" i="1"/>
  <c r="I238" i="1"/>
  <c r="H238" i="1"/>
  <c r="G238" i="1"/>
  <c r="J237" i="1"/>
  <c r="I237" i="1"/>
  <c r="H237" i="1"/>
  <c r="G237" i="1"/>
  <c r="J236" i="1"/>
  <c r="I236" i="1"/>
  <c r="H236" i="1"/>
  <c r="G236" i="1"/>
  <c r="J235" i="1"/>
  <c r="I235" i="1"/>
  <c r="H235" i="1"/>
  <c r="G235" i="1"/>
  <c r="J234" i="1"/>
  <c r="I234" i="1"/>
  <c r="H234" i="1"/>
  <c r="G234" i="1"/>
  <c r="J233" i="1"/>
  <c r="I233" i="1"/>
  <c r="H233" i="1"/>
  <c r="G233" i="1"/>
  <c r="J232" i="1"/>
  <c r="I232" i="1"/>
  <c r="H232" i="1"/>
  <c r="G232" i="1"/>
  <c r="J231" i="1"/>
  <c r="I231" i="1"/>
  <c r="H231" i="1"/>
  <c r="G231" i="1"/>
  <c r="J230" i="1"/>
  <c r="I230" i="1"/>
  <c r="H230" i="1"/>
  <c r="G230" i="1"/>
  <c r="J229" i="1"/>
  <c r="I229" i="1"/>
  <c r="H229" i="1"/>
  <c r="G229" i="1"/>
  <c r="J228" i="1"/>
  <c r="I228" i="1"/>
  <c r="H228" i="1"/>
  <c r="G228" i="1"/>
  <c r="J227" i="1"/>
  <c r="I227" i="1"/>
  <c r="H227" i="1"/>
  <c r="G227" i="1"/>
  <c r="J226" i="1"/>
  <c r="I226" i="1"/>
  <c r="H226" i="1"/>
  <c r="G226" i="1"/>
  <c r="J225" i="1"/>
  <c r="I225" i="1"/>
  <c r="H225" i="1"/>
  <c r="G225" i="1"/>
  <c r="J224" i="1"/>
  <c r="I224" i="1"/>
  <c r="H224" i="1"/>
  <c r="G224" i="1"/>
  <c r="J223" i="1"/>
  <c r="I223" i="1"/>
  <c r="H223" i="1"/>
  <c r="G223" i="1"/>
  <c r="J222" i="1"/>
  <c r="I222" i="1"/>
  <c r="H222" i="1"/>
  <c r="G222" i="1"/>
  <c r="J221" i="1"/>
  <c r="I221" i="1"/>
  <c r="H221" i="1"/>
  <c r="G221" i="1"/>
  <c r="J220" i="1"/>
  <c r="I220" i="1"/>
  <c r="H220" i="1"/>
  <c r="G220" i="1"/>
  <c r="J219" i="1"/>
  <c r="I219" i="1"/>
  <c r="H219" i="1"/>
  <c r="G219" i="1"/>
  <c r="J218" i="1"/>
  <c r="I218" i="1"/>
  <c r="H218" i="1"/>
  <c r="G218" i="1"/>
  <c r="J217" i="1"/>
  <c r="I217" i="1"/>
  <c r="H217" i="1"/>
  <c r="G217" i="1"/>
  <c r="J216" i="1"/>
  <c r="I216" i="1"/>
  <c r="H216" i="1"/>
  <c r="G216" i="1"/>
  <c r="J215" i="1"/>
  <c r="I215" i="1"/>
  <c r="H215" i="1"/>
  <c r="G215" i="1"/>
  <c r="J214" i="1"/>
  <c r="I214" i="1"/>
  <c r="H214" i="1"/>
  <c r="G214" i="1"/>
  <c r="J213" i="1"/>
  <c r="I213" i="1"/>
  <c r="H213" i="1"/>
  <c r="G213" i="1"/>
  <c r="J212" i="1"/>
  <c r="I212" i="1"/>
  <c r="H212" i="1"/>
  <c r="G212" i="1"/>
  <c r="J211" i="1"/>
  <c r="I211" i="1"/>
  <c r="H211" i="1"/>
  <c r="G211" i="1"/>
  <c r="J210" i="1"/>
  <c r="I210" i="1"/>
  <c r="H210" i="1"/>
  <c r="G210" i="1"/>
  <c r="J209" i="1"/>
  <c r="I209" i="1"/>
  <c r="H209" i="1"/>
  <c r="G209" i="1"/>
  <c r="J208" i="1"/>
  <c r="I208" i="1"/>
  <c r="H208" i="1"/>
  <c r="G208" i="1"/>
  <c r="J207" i="1"/>
  <c r="I207" i="1"/>
  <c r="H207" i="1"/>
  <c r="G207" i="1"/>
  <c r="J206" i="1"/>
  <c r="I206" i="1"/>
  <c r="H206" i="1"/>
  <c r="G206" i="1"/>
  <c r="J205" i="1"/>
  <c r="I205" i="1"/>
  <c r="H205" i="1"/>
  <c r="G205" i="1"/>
  <c r="J204" i="1"/>
  <c r="I204" i="1"/>
  <c r="H204" i="1"/>
  <c r="G204" i="1"/>
  <c r="J203" i="1"/>
  <c r="I203" i="1"/>
  <c r="H203" i="1"/>
  <c r="G203" i="1"/>
  <c r="J202" i="1"/>
  <c r="I202" i="1"/>
  <c r="H202" i="1"/>
  <c r="G202" i="1"/>
  <c r="J201" i="1"/>
  <c r="I201" i="1"/>
  <c r="H201" i="1"/>
  <c r="G201" i="1"/>
  <c r="J200" i="1"/>
  <c r="I200" i="1"/>
  <c r="H200" i="1"/>
  <c r="G200" i="1"/>
  <c r="J199" i="1"/>
  <c r="I199" i="1"/>
  <c r="H199" i="1"/>
  <c r="G199" i="1"/>
  <c r="J198" i="1"/>
  <c r="I198" i="1"/>
  <c r="H198" i="1"/>
  <c r="G198" i="1"/>
  <c r="J197" i="1"/>
  <c r="I197" i="1"/>
  <c r="H197" i="1"/>
  <c r="G197" i="1"/>
  <c r="J196" i="1"/>
  <c r="I196" i="1"/>
  <c r="H196" i="1"/>
  <c r="G196" i="1"/>
  <c r="J195" i="1"/>
  <c r="I195" i="1"/>
  <c r="H195" i="1"/>
  <c r="G195" i="1"/>
  <c r="J194" i="1"/>
  <c r="I194" i="1"/>
  <c r="H194" i="1"/>
  <c r="G194" i="1"/>
  <c r="J193" i="1"/>
  <c r="I193" i="1"/>
  <c r="H193" i="1"/>
  <c r="G193" i="1"/>
  <c r="J192" i="1"/>
  <c r="I192" i="1"/>
  <c r="H192" i="1"/>
  <c r="G192" i="1"/>
  <c r="J191" i="1"/>
  <c r="I191" i="1"/>
  <c r="H191" i="1"/>
  <c r="G191" i="1"/>
  <c r="J190" i="1"/>
  <c r="I190" i="1"/>
  <c r="H190" i="1"/>
  <c r="G190" i="1"/>
  <c r="J189" i="1"/>
  <c r="I189" i="1"/>
  <c r="H189" i="1"/>
  <c r="G189" i="1"/>
  <c r="J188" i="1"/>
  <c r="I188" i="1"/>
  <c r="H188" i="1"/>
  <c r="G188" i="1"/>
  <c r="J187" i="1"/>
  <c r="I187" i="1"/>
  <c r="H187" i="1"/>
  <c r="G187" i="1"/>
  <c r="J186" i="1"/>
  <c r="I186" i="1"/>
  <c r="H186" i="1"/>
  <c r="G186" i="1"/>
  <c r="J185" i="1"/>
  <c r="I185" i="1"/>
  <c r="H185" i="1"/>
  <c r="G185" i="1"/>
  <c r="J184" i="1"/>
  <c r="I184" i="1"/>
  <c r="H184" i="1"/>
  <c r="G184" i="1"/>
  <c r="J183" i="1"/>
  <c r="I183" i="1"/>
  <c r="H183" i="1"/>
  <c r="G183" i="1"/>
  <c r="J182" i="1"/>
  <c r="I182" i="1"/>
  <c r="H182" i="1"/>
  <c r="G182" i="1"/>
  <c r="J181" i="1"/>
  <c r="I181" i="1"/>
  <c r="H181" i="1"/>
  <c r="G181" i="1"/>
  <c r="J180" i="1"/>
  <c r="I180" i="1"/>
  <c r="H180" i="1"/>
  <c r="G180" i="1"/>
  <c r="J179" i="1"/>
  <c r="I179" i="1"/>
  <c r="H179" i="1"/>
  <c r="G179" i="1"/>
  <c r="J178" i="1"/>
  <c r="I178" i="1"/>
  <c r="H178" i="1"/>
  <c r="G178" i="1"/>
  <c r="J177" i="1"/>
  <c r="I177" i="1"/>
  <c r="H177" i="1"/>
  <c r="G177" i="1"/>
  <c r="J176" i="1"/>
  <c r="I176" i="1"/>
  <c r="H176" i="1"/>
  <c r="G176" i="1"/>
  <c r="J175" i="1"/>
  <c r="I175" i="1"/>
  <c r="H175" i="1"/>
  <c r="G175" i="1"/>
  <c r="J174" i="1"/>
  <c r="I174" i="1"/>
  <c r="H174" i="1"/>
  <c r="G174" i="1"/>
  <c r="J173" i="1"/>
  <c r="I173" i="1"/>
  <c r="H173" i="1"/>
  <c r="G173" i="1"/>
  <c r="J172" i="1"/>
  <c r="I172" i="1"/>
  <c r="H172" i="1"/>
  <c r="G172" i="1"/>
  <c r="J171" i="1"/>
  <c r="I171" i="1"/>
  <c r="H171" i="1"/>
  <c r="G171" i="1"/>
  <c r="J170" i="1"/>
  <c r="I170" i="1"/>
  <c r="H170" i="1"/>
  <c r="G170" i="1"/>
  <c r="J169" i="1"/>
  <c r="I169" i="1"/>
  <c r="H169" i="1"/>
  <c r="G169" i="1"/>
  <c r="J168" i="1"/>
  <c r="I168" i="1"/>
  <c r="H168" i="1"/>
  <c r="G168" i="1"/>
  <c r="J167" i="1"/>
  <c r="I167" i="1"/>
  <c r="H167" i="1"/>
  <c r="G167" i="1"/>
  <c r="J166" i="1"/>
  <c r="I166" i="1"/>
  <c r="H166" i="1"/>
  <c r="G166" i="1"/>
  <c r="J165" i="1"/>
  <c r="I165" i="1"/>
  <c r="H165" i="1"/>
  <c r="G165" i="1"/>
  <c r="J164" i="1"/>
  <c r="I164" i="1"/>
  <c r="H164" i="1"/>
  <c r="G164" i="1"/>
  <c r="J163" i="1"/>
  <c r="I163" i="1"/>
  <c r="H163" i="1"/>
  <c r="G163" i="1"/>
  <c r="J162" i="1"/>
  <c r="I162" i="1"/>
  <c r="H162" i="1"/>
  <c r="G162" i="1"/>
  <c r="J161" i="1"/>
  <c r="I161" i="1"/>
  <c r="H161" i="1"/>
  <c r="G161" i="1"/>
  <c r="J160" i="1"/>
  <c r="I160" i="1"/>
  <c r="H160" i="1"/>
  <c r="G160" i="1"/>
  <c r="J159" i="1"/>
  <c r="I159" i="1"/>
  <c r="H159" i="1"/>
  <c r="G159" i="1"/>
  <c r="J158" i="1"/>
  <c r="I158" i="1"/>
  <c r="H158" i="1"/>
  <c r="G158" i="1"/>
  <c r="J157" i="1"/>
  <c r="I157" i="1"/>
  <c r="H157" i="1"/>
  <c r="G157" i="1"/>
  <c r="J156" i="1"/>
  <c r="I156" i="1"/>
  <c r="H156" i="1"/>
  <c r="G156" i="1"/>
  <c r="J155" i="1"/>
  <c r="I155" i="1"/>
  <c r="H155" i="1"/>
  <c r="G155" i="1"/>
  <c r="J154" i="1"/>
  <c r="I154" i="1"/>
  <c r="H154" i="1"/>
  <c r="G154" i="1"/>
  <c r="J153" i="1"/>
  <c r="I153" i="1"/>
  <c r="H153" i="1"/>
  <c r="G153" i="1"/>
  <c r="J152" i="1"/>
  <c r="I152" i="1"/>
  <c r="H152" i="1"/>
  <c r="G152" i="1"/>
  <c r="J151" i="1"/>
  <c r="I151" i="1"/>
  <c r="H151" i="1"/>
  <c r="G151" i="1"/>
  <c r="J150" i="1"/>
  <c r="I150" i="1"/>
  <c r="H150" i="1"/>
  <c r="G150" i="1"/>
  <c r="J149" i="1"/>
  <c r="I149" i="1"/>
  <c r="H149" i="1"/>
  <c r="G149" i="1"/>
  <c r="J148" i="1"/>
  <c r="I148" i="1"/>
  <c r="H148" i="1"/>
  <c r="G148" i="1"/>
  <c r="J147" i="1"/>
  <c r="I147" i="1"/>
  <c r="H147" i="1"/>
  <c r="G147" i="1"/>
  <c r="J146" i="1"/>
  <c r="I146" i="1"/>
  <c r="H146" i="1"/>
  <c r="G146" i="1"/>
  <c r="J145" i="1"/>
  <c r="I145" i="1"/>
  <c r="H145" i="1"/>
  <c r="G145" i="1"/>
  <c r="J144" i="1"/>
  <c r="I144" i="1"/>
  <c r="H144" i="1"/>
  <c r="G144" i="1"/>
  <c r="J143" i="1"/>
  <c r="I143" i="1"/>
  <c r="H143" i="1"/>
  <c r="G143" i="1"/>
  <c r="J142" i="1"/>
  <c r="I142" i="1"/>
  <c r="H142" i="1"/>
  <c r="G142" i="1"/>
  <c r="J141" i="1"/>
  <c r="I141" i="1"/>
  <c r="H141" i="1"/>
  <c r="G141" i="1"/>
  <c r="J140" i="1"/>
  <c r="I140" i="1"/>
  <c r="H140" i="1"/>
  <c r="G140" i="1"/>
  <c r="J139" i="1"/>
  <c r="I139" i="1"/>
  <c r="H139" i="1"/>
  <c r="G139" i="1"/>
  <c r="J138" i="1"/>
  <c r="I138" i="1"/>
  <c r="H138" i="1"/>
  <c r="G138" i="1"/>
  <c r="J137" i="1"/>
  <c r="I137" i="1"/>
  <c r="H137" i="1"/>
  <c r="G137" i="1"/>
  <c r="J136" i="1"/>
  <c r="I136" i="1"/>
  <c r="H136" i="1"/>
  <c r="G136" i="1"/>
  <c r="J135" i="1"/>
  <c r="I135" i="1"/>
  <c r="H135" i="1"/>
  <c r="G135" i="1"/>
  <c r="J134" i="1"/>
  <c r="I134" i="1"/>
  <c r="H134" i="1"/>
  <c r="G134" i="1"/>
  <c r="J133" i="1"/>
  <c r="I133" i="1"/>
  <c r="H133" i="1"/>
  <c r="G133" i="1"/>
  <c r="J132" i="1"/>
  <c r="I132" i="1"/>
  <c r="H132" i="1"/>
  <c r="G132" i="1"/>
  <c r="J131" i="1"/>
  <c r="I131" i="1"/>
  <c r="H131" i="1"/>
  <c r="G131" i="1"/>
  <c r="J130" i="1"/>
  <c r="I130" i="1"/>
  <c r="H130" i="1"/>
  <c r="G130" i="1"/>
  <c r="J129" i="1"/>
  <c r="I129" i="1"/>
  <c r="H129" i="1"/>
  <c r="G129" i="1"/>
  <c r="J128" i="1"/>
  <c r="I128" i="1"/>
  <c r="H128" i="1"/>
  <c r="G128" i="1"/>
  <c r="J127" i="1"/>
  <c r="I127" i="1"/>
  <c r="H127" i="1"/>
  <c r="G127" i="1"/>
  <c r="J126" i="1"/>
  <c r="I126" i="1"/>
  <c r="H126" i="1"/>
  <c r="G126" i="1"/>
  <c r="J125" i="1"/>
  <c r="I125" i="1"/>
  <c r="H125" i="1"/>
  <c r="G125" i="1"/>
  <c r="J124" i="1"/>
  <c r="I124" i="1"/>
  <c r="H124" i="1"/>
  <c r="G124" i="1"/>
  <c r="J123" i="1"/>
  <c r="I123" i="1"/>
  <c r="H123" i="1"/>
  <c r="G123" i="1"/>
  <c r="J122" i="1"/>
  <c r="I122" i="1"/>
  <c r="H122" i="1"/>
  <c r="G122" i="1"/>
  <c r="J121" i="1"/>
  <c r="I121" i="1"/>
  <c r="H121" i="1"/>
  <c r="G121" i="1"/>
  <c r="J120" i="1"/>
  <c r="I120" i="1"/>
  <c r="H120" i="1"/>
  <c r="G120" i="1"/>
  <c r="J119" i="1"/>
  <c r="I119" i="1"/>
  <c r="H119" i="1"/>
  <c r="G119" i="1"/>
  <c r="J118" i="1"/>
  <c r="I118" i="1"/>
  <c r="H118" i="1"/>
  <c r="G118" i="1"/>
  <c r="J117" i="1"/>
  <c r="I117" i="1"/>
  <c r="H117" i="1"/>
  <c r="G117" i="1"/>
  <c r="J116" i="1"/>
  <c r="I116" i="1"/>
  <c r="H116" i="1"/>
  <c r="G116" i="1"/>
  <c r="J115" i="1"/>
  <c r="I115" i="1"/>
  <c r="H115" i="1"/>
  <c r="G115" i="1"/>
  <c r="J114" i="1"/>
  <c r="I114" i="1"/>
  <c r="H114" i="1"/>
  <c r="G114" i="1"/>
  <c r="J113" i="1"/>
  <c r="I113" i="1"/>
  <c r="H113" i="1"/>
  <c r="G113" i="1"/>
  <c r="J112" i="1"/>
  <c r="I112" i="1"/>
  <c r="H112" i="1"/>
  <c r="G112" i="1"/>
  <c r="J111" i="1"/>
  <c r="I111" i="1"/>
  <c r="H111" i="1"/>
  <c r="G111" i="1"/>
  <c r="J110" i="1"/>
  <c r="I110" i="1"/>
  <c r="H110" i="1"/>
  <c r="G110" i="1"/>
  <c r="J109" i="1"/>
  <c r="I109" i="1"/>
  <c r="H109" i="1"/>
  <c r="G109" i="1"/>
  <c r="J108" i="1"/>
  <c r="I108" i="1"/>
  <c r="H108" i="1"/>
  <c r="G108" i="1"/>
  <c r="J107" i="1"/>
  <c r="I107" i="1"/>
  <c r="H107" i="1"/>
  <c r="G107" i="1"/>
  <c r="J106" i="1"/>
  <c r="I106" i="1"/>
  <c r="H106" i="1"/>
  <c r="G106" i="1"/>
  <c r="J105" i="1"/>
  <c r="I105" i="1"/>
  <c r="H105" i="1"/>
  <c r="G105" i="1"/>
  <c r="J104" i="1"/>
  <c r="I104" i="1"/>
  <c r="H104" i="1"/>
  <c r="G104" i="1"/>
  <c r="J103" i="1"/>
  <c r="I103" i="1"/>
  <c r="H103" i="1"/>
  <c r="G103" i="1"/>
  <c r="J102" i="1"/>
  <c r="I102" i="1"/>
  <c r="H102" i="1"/>
  <c r="G102" i="1"/>
  <c r="J101" i="1"/>
  <c r="I101" i="1"/>
  <c r="H101" i="1"/>
  <c r="G101" i="1"/>
  <c r="J100" i="1"/>
  <c r="I100" i="1"/>
  <c r="H100" i="1"/>
  <c r="G100" i="1"/>
  <c r="J99" i="1"/>
  <c r="I99" i="1"/>
  <c r="H99" i="1"/>
  <c r="G99" i="1"/>
  <c r="J98" i="1"/>
  <c r="I98" i="1"/>
  <c r="H98" i="1"/>
  <c r="G98" i="1"/>
  <c r="J97" i="1"/>
  <c r="I97" i="1"/>
  <c r="H97" i="1"/>
  <c r="G97" i="1"/>
  <c r="J96" i="1"/>
  <c r="I96" i="1"/>
  <c r="H96" i="1"/>
  <c r="G96" i="1"/>
  <c r="J95" i="1"/>
  <c r="I95" i="1"/>
  <c r="H95" i="1"/>
  <c r="G95" i="1"/>
  <c r="J94" i="1"/>
  <c r="I94" i="1"/>
  <c r="H94" i="1"/>
  <c r="G94" i="1"/>
  <c r="J93" i="1"/>
  <c r="I93" i="1"/>
  <c r="H93" i="1"/>
  <c r="G93" i="1"/>
  <c r="J92" i="1"/>
  <c r="I92" i="1"/>
  <c r="H92" i="1"/>
  <c r="G92" i="1"/>
  <c r="J91" i="1"/>
  <c r="I91" i="1"/>
  <c r="H91" i="1"/>
  <c r="G91" i="1"/>
  <c r="J90" i="1"/>
  <c r="I90" i="1"/>
  <c r="H90" i="1"/>
  <c r="G90" i="1"/>
  <c r="J89" i="1"/>
  <c r="I89" i="1"/>
  <c r="H89" i="1"/>
  <c r="G89" i="1"/>
  <c r="J88" i="1"/>
  <c r="I88" i="1"/>
  <c r="H88" i="1"/>
  <c r="G88" i="1"/>
  <c r="J87" i="1"/>
  <c r="I87" i="1"/>
  <c r="H87" i="1"/>
  <c r="G87" i="1"/>
  <c r="J86" i="1"/>
  <c r="I86" i="1"/>
  <c r="H86" i="1"/>
  <c r="G86" i="1"/>
  <c r="J85" i="1"/>
  <c r="I85" i="1"/>
  <c r="H85" i="1"/>
  <c r="G85" i="1"/>
  <c r="J84" i="1"/>
  <c r="I84" i="1"/>
  <c r="H84" i="1"/>
  <c r="G84" i="1"/>
  <c r="J83" i="1"/>
  <c r="I83" i="1"/>
  <c r="H83" i="1"/>
  <c r="G83" i="1"/>
  <c r="J82" i="1"/>
  <c r="I82" i="1"/>
  <c r="H82" i="1"/>
  <c r="G82" i="1"/>
  <c r="J81" i="1"/>
  <c r="I81" i="1"/>
  <c r="H81" i="1"/>
  <c r="G81" i="1"/>
  <c r="J80" i="1"/>
  <c r="I80" i="1"/>
  <c r="H80" i="1"/>
  <c r="G80" i="1"/>
  <c r="J79" i="1"/>
  <c r="I79" i="1"/>
  <c r="H79" i="1"/>
  <c r="G79" i="1"/>
  <c r="J78" i="1"/>
  <c r="I78" i="1"/>
  <c r="H78" i="1"/>
  <c r="G78" i="1"/>
  <c r="J77" i="1"/>
  <c r="I77" i="1"/>
  <c r="H77" i="1"/>
  <c r="G77" i="1"/>
  <c r="J76" i="1"/>
  <c r="I76" i="1"/>
  <c r="H76" i="1"/>
  <c r="G76" i="1"/>
  <c r="J75" i="1"/>
  <c r="I75" i="1"/>
  <c r="H75" i="1"/>
  <c r="G75" i="1"/>
  <c r="J74" i="1"/>
  <c r="I74" i="1"/>
  <c r="H74" i="1"/>
  <c r="G74" i="1"/>
  <c r="J73" i="1"/>
  <c r="I73" i="1"/>
  <c r="H73" i="1"/>
  <c r="G73" i="1"/>
  <c r="J72" i="1"/>
  <c r="I72" i="1"/>
  <c r="H72" i="1"/>
  <c r="G72" i="1"/>
  <c r="J71" i="1"/>
  <c r="I71" i="1"/>
  <c r="H71" i="1"/>
  <c r="G71" i="1"/>
  <c r="J70" i="1"/>
  <c r="I70" i="1"/>
  <c r="H70" i="1"/>
  <c r="G70" i="1"/>
  <c r="J69" i="1"/>
  <c r="I69" i="1"/>
  <c r="H69" i="1"/>
  <c r="G69" i="1"/>
  <c r="J68" i="1"/>
  <c r="I68" i="1"/>
  <c r="H68" i="1"/>
  <c r="G68" i="1"/>
  <c r="J67" i="1"/>
  <c r="I67" i="1"/>
  <c r="H67" i="1"/>
  <c r="G67" i="1"/>
  <c r="J66" i="1"/>
  <c r="I66" i="1"/>
  <c r="H66" i="1"/>
  <c r="G66" i="1"/>
  <c r="J65" i="1"/>
  <c r="I65" i="1"/>
  <c r="H65" i="1"/>
  <c r="G65" i="1"/>
  <c r="J64" i="1"/>
  <c r="I64" i="1"/>
  <c r="H64" i="1"/>
  <c r="G64" i="1"/>
  <c r="J63" i="1"/>
  <c r="I63" i="1"/>
  <c r="H63" i="1"/>
  <c r="G63" i="1"/>
  <c r="J62" i="1"/>
  <c r="I62" i="1"/>
  <c r="H62" i="1"/>
  <c r="G62" i="1"/>
  <c r="J61" i="1"/>
  <c r="I61" i="1"/>
  <c r="H61" i="1"/>
  <c r="G61" i="1"/>
  <c r="J60" i="1"/>
  <c r="I60" i="1"/>
  <c r="H60" i="1"/>
  <c r="G60" i="1"/>
  <c r="J59" i="1"/>
  <c r="I59" i="1"/>
  <c r="H59" i="1"/>
  <c r="G59" i="1"/>
  <c r="J58" i="1"/>
  <c r="I58" i="1"/>
  <c r="H58" i="1"/>
  <c r="G58" i="1"/>
  <c r="J57" i="1"/>
  <c r="I57" i="1"/>
  <c r="H57" i="1"/>
  <c r="G57" i="1"/>
  <c r="J56" i="1"/>
  <c r="I56" i="1"/>
  <c r="H56" i="1"/>
  <c r="G56" i="1"/>
  <c r="J55" i="1"/>
  <c r="I55" i="1"/>
  <c r="H55" i="1"/>
  <c r="G55" i="1"/>
  <c r="J54" i="1"/>
  <c r="I54" i="1"/>
  <c r="H54" i="1"/>
  <c r="G54" i="1"/>
  <c r="J53" i="1"/>
  <c r="I53" i="1"/>
  <c r="H53" i="1"/>
  <c r="G53" i="1"/>
  <c r="J52" i="1"/>
  <c r="I52" i="1"/>
  <c r="H52" i="1"/>
  <c r="G52" i="1"/>
  <c r="J51" i="1"/>
  <c r="I51" i="1"/>
  <c r="H51" i="1"/>
  <c r="G51" i="1"/>
  <c r="J50" i="1"/>
  <c r="I50" i="1"/>
  <c r="H50" i="1"/>
  <c r="G50" i="1"/>
  <c r="J49" i="1"/>
  <c r="I49" i="1"/>
  <c r="H49" i="1"/>
  <c r="G49" i="1"/>
  <c r="J48" i="1"/>
  <c r="I48" i="1"/>
  <c r="H48" i="1"/>
  <c r="G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J39" i="1"/>
  <c r="I39" i="1"/>
  <c r="H39" i="1"/>
  <c r="G39" i="1"/>
  <c r="J38" i="1"/>
  <c r="I38" i="1"/>
  <c r="H38" i="1"/>
  <c r="G38" i="1"/>
  <c r="J37" i="1"/>
  <c r="I37" i="1"/>
  <c r="H37" i="1"/>
  <c r="G37" i="1"/>
  <c r="J36" i="1"/>
  <c r="I36" i="1"/>
  <c r="H36" i="1"/>
  <c r="G36" i="1"/>
  <c r="J35" i="1"/>
  <c r="I35" i="1"/>
  <c r="H35" i="1"/>
  <c r="G35" i="1"/>
  <c r="J34" i="1"/>
  <c r="I34" i="1"/>
  <c r="H34" i="1"/>
  <c r="G34" i="1"/>
  <c r="J33" i="1"/>
  <c r="I33" i="1"/>
  <c r="H33" i="1"/>
  <c r="G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I17" i="1"/>
  <c r="H17" i="1"/>
  <c r="G17" i="1"/>
  <c r="J16" i="1"/>
  <c r="I16" i="1"/>
  <c r="H16" i="1"/>
  <c r="G16" i="1"/>
  <c r="J15" i="1"/>
  <c r="I15" i="1"/>
  <c r="H15" i="1"/>
  <c r="G15" i="1"/>
  <c r="J14" i="1"/>
  <c r="I14" i="1"/>
  <c r="H14" i="1"/>
  <c r="G14" i="1"/>
  <c r="J13" i="1"/>
  <c r="I13" i="1"/>
  <c r="H13" i="1"/>
  <c r="G13" i="1"/>
  <c r="J12" i="1"/>
  <c r="I12" i="1"/>
  <c r="H12" i="1"/>
  <c r="G12" i="1"/>
  <c r="J11" i="1"/>
  <c r="I11" i="1"/>
  <c r="H11" i="1"/>
  <c r="G11" i="1"/>
  <c r="J10" i="1"/>
  <c r="I10" i="1"/>
  <c r="H10" i="1"/>
  <c r="G10" i="1"/>
  <c r="J9" i="1"/>
  <c r="I9" i="1"/>
  <c r="H9" i="1"/>
  <c r="G9" i="1"/>
  <c r="J8" i="1"/>
  <c r="I8" i="1"/>
  <c r="H8" i="1"/>
  <c r="G8" i="1"/>
  <c r="J7" i="1"/>
  <c r="I7" i="1"/>
  <c r="H7" i="1"/>
  <c r="G7" i="1"/>
  <c r="J6" i="1"/>
  <c r="I6" i="1"/>
  <c r="H6" i="1"/>
  <c r="G6" i="1"/>
  <c r="J5" i="1"/>
  <c r="I5" i="1"/>
  <c r="H5" i="1"/>
  <c r="G5" i="1"/>
  <c r="J4" i="1"/>
  <c r="I4" i="1"/>
  <c r="H4" i="1"/>
  <c r="G4" i="1"/>
  <c r="J3" i="1"/>
  <c r="I3" i="1"/>
  <c r="H3" i="1"/>
  <c r="G3" i="1"/>
  <c r="J2" i="1"/>
  <c r="I2" i="1"/>
  <c r="H2" i="1"/>
  <c r="G2" i="1"/>
  <c r="C1235" i="1"/>
  <c r="C1234" i="1"/>
  <c r="C1236" i="1"/>
  <c r="C1231" i="1"/>
  <c r="C1232" i="1"/>
  <c r="C1229" i="1"/>
  <c r="C1228" i="1"/>
  <c r="C1233" i="1"/>
  <c r="C1225" i="1"/>
  <c r="C1226" i="1"/>
  <c r="C1227" i="1"/>
  <c r="C1203" i="1"/>
  <c r="C1208" i="1"/>
  <c r="C1207" i="1"/>
  <c r="C1206" i="1"/>
  <c r="C1202" i="1"/>
  <c r="C1205" i="1"/>
  <c r="C1204" i="1"/>
  <c r="C1201" i="1"/>
  <c r="C1200" i="1"/>
  <c r="C1333" i="1"/>
  <c r="C1332" i="1"/>
  <c r="C1331" i="1"/>
  <c r="C1330" i="1"/>
  <c r="C1329" i="1"/>
  <c r="C1313" i="1"/>
  <c r="C1218" i="1"/>
  <c r="C1223" i="1"/>
  <c r="C1321" i="1"/>
  <c r="C1215" i="1"/>
  <c r="C1216" i="1"/>
  <c r="C1213" i="1"/>
  <c r="C1212" i="1"/>
  <c r="C1199" i="1"/>
  <c r="C1209" i="1"/>
  <c r="C1196" i="1"/>
  <c r="C1197" i="1"/>
  <c r="C1220" i="1"/>
  <c r="C1219" i="1"/>
  <c r="C1221" i="1"/>
  <c r="C1222" i="1"/>
  <c r="C1328" i="1"/>
  <c r="C1320" i="1"/>
  <c r="C1319" i="1"/>
  <c r="C1318" i="1"/>
  <c r="C1317" i="1"/>
  <c r="C1316" i="1"/>
  <c r="C1315" i="1"/>
  <c r="C1298" i="1"/>
  <c r="C1299" i="1"/>
  <c r="C1309" i="1"/>
  <c r="C1305" i="1"/>
  <c r="C1306" i="1"/>
  <c r="C1304" i="1"/>
  <c r="C1301" i="1"/>
  <c r="C1300"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49" i="1"/>
  <c r="C1248" i="1"/>
  <c r="C1247" i="1"/>
  <c r="C1246" i="1"/>
  <c r="C1245" i="1"/>
  <c r="C1244" i="1"/>
  <c r="C1243" i="1"/>
  <c r="C1242" i="1"/>
  <c r="C1241" i="1"/>
  <c r="C1240" i="1"/>
  <c r="C1239" i="1"/>
  <c r="C1238"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D1235" i="1"/>
  <c r="D1234" i="1"/>
  <c r="D1236" i="1"/>
  <c r="D1231" i="1"/>
  <c r="D1232" i="1"/>
  <c r="D1229" i="1"/>
  <c r="D1228" i="1"/>
  <c r="D1233" i="1"/>
  <c r="D1225" i="1"/>
  <c r="D1226" i="1"/>
  <c r="D1227" i="1"/>
  <c r="D1203" i="1"/>
  <c r="D1208" i="1"/>
  <c r="D1207" i="1"/>
  <c r="D1206" i="1"/>
  <c r="D1202" i="1"/>
  <c r="D1205" i="1"/>
  <c r="D1204" i="1"/>
  <c r="D1201" i="1"/>
  <c r="D1200" i="1"/>
  <c r="D1333" i="1"/>
  <c r="D1332" i="1"/>
  <c r="D1331" i="1"/>
  <c r="D1330" i="1"/>
  <c r="D1329" i="1"/>
  <c r="D1313" i="1"/>
  <c r="D1218" i="1"/>
  <c r="D1223" i="1"/>
  <c r="D1321" i="1"/>
  <c r="D1215" i="1"/>
  <c r="D1216" i="1"/>
  <c r="D1213" i="1"/>
  <c r="D1212" i="1"/>
  <c r="D1199" i="1"/>
  <c r="D1209" i="1"/>
  <c r="D1196" i="1"/>
  <c r="D1197" i="1"/>
  <c r="D1220" i="1"/>
  <c r="D1219" i="1"/>
  <c r="D1221" i="1"/>
  <c r="D1222" i="1"/>
  <c r="D1328" i="1"/>
  <c r="D1320" i="1"/>
  <c r="D1319" i="1"/>
  <c r="D1318" i="1"/>
  <c r="D1317" i="1"/>
  <c r="D1316" i="1"/>
  <c r="D1315" i="1"/>
  <c r="D1298" i="1"/>
  <c r="D1299" i="1"/>
  <c r="D1309" i="1"/>
  <c r="D1305" i="1"/>
  <c r="D1306" i="1"/>
  <c r="D1304" i="1"/>
  <c r="D1301" i="1"/>
  <c r="D1300"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49" i="1"/>
  <c r="D1248" i="1"/>
  <c r="D1247" i="1"/>
  <c r="D1246" i="1"/>
  <c r="D1245" i="1"/>
  <c r="D1244" i="1"/>
  <c r="D1243" i="1"/>
  <c r="D1242" i="1"/>
  <c r="D1241" i="1"/>
  <c r="D1240" i="1"/>
  <c r="D1239" i="1"/>
  <c r="D1238"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 r="E1235" i="1"/>
  <c r="E1234" i="1"/>
  <c r="E1236" i="1"/>
  <c r="E1231" i="1"/>
  <c r="E1232" i="1"/>
  <c r="E1229" i="1"/>
  <c r="E1228" i="1"/>
  <c r="E1233" i="1"/>
  <c r="E1225" i="1"/>
  <c r="E1226" i="1"/>
  <c r="E1227" i="1"/>
  <c r="E1203" i="1"/>
  <c r="E1208" i="1"/>
  <c r="E1207" i="1"/>
  <c r="E1206" i="1"/>
  <c r="E1202" i="1"/>
  <c r="E1205" i="1"/>
  <c r="E1204" i="1"/>
  <c r="E1201" i="1"/>
  <c r="E1200" i="1"/>
  <c r="E1333" i="1"/>
  <c r="E1332" i="1"/>
  <c r="E1331" i="1"/>
  <c r="E1330" i="1"/>
  <c r="E1329" i="1"/>
  <c r="E1313" i="1"/>
  <c r="E1218" i="1"/>
  <c r="E1223" i="1"/>
  <c r="E1321" i="1"/>
  <c r="E1215" i="1"/>
  <c r="E1216" i="1"/>
  <c r="E1213" i="1"/>
  <c r="E1212" i="1"/>
  <c r="E1199" i="1"/>
  <c r="E1209" i="1"/>
  <c r="E1196" i="1"/>
  <c r="E1197" i="1"/>
  <c r="E1220" i="1"/>
  <c r="E1219" i="1"/>
  <c r="E1221" i="1"/>
  <c r="E1222" i="1"/>
  <c r="E1328" i="1"/>
  <c r="E1320" i="1"/>
  <c r="E1319" i="1"/>
  <c r="E1318" i="1"/>
  <c r="E1317" i="1"/>
  <c r="E1316" i="1"/>
  <c r="E1315" i="1"/>
  <c r="E1298" i="1"/>
  <c r="E1299" i="1"/>
  <c r="E1309" i="1"/>
  <c r="E1305" i="1"/>
  <c r="E1306" i="1"/>
  <c r="E1304" i="1"/>
  <c r="E1301" i="1"/>
  <c r="E1300"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49" i="1"/>
  <c r="E1248" i="1"/>
  <c r="E1247" i="1"/>
  <c r="E1246" i="1"/>
  <c r="E1245" i="1"/>
  <c r="E1244" i="1"/>
  <c r="E1243" i="1"/>
  <c r="E1242" i="1"/>
  <c r="E1241" i="1"/>
  <c r="E1240" i="1"/>
  <c r="E1239" i="1"/>
  <c r="E1238"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 r="F1235" i="1"/>
  <c r="F1234" i="1"/>
  <c r="F1236" i="1"/>
  <c r="F1231" i="1"/>
  <c r="F1232" i="1"/>
  <c r="F1229" i="1"/>
  <c r="F1228" i="1"/>
  <c r="F1233" i="1"/>
  <c r="F1225" i="1"/>
  <c r="F1226" i="1"/>
  <c r="F1227" i="1"/>
  <c r="F1203" i="1"/>
  <c r="F1208" i="1"/>
  <c r="F1207" i="1"/>
  <c r="F1206" i="1"/>
  <c r="F1202" i="1"/>
  <c r="F1205" i="1"/>
  <c r="F1204" i="1"/>
  <c r="F1201" i="1"/>
  <c r="F1200" i="1"/>
  <c r="F1333" i="1"/>
  <c r="F1332" i="1"/>
  <c r="F1331" i="1"/>
  <c r="F1330" i="1"/>
  <c r="F1329" i="1"/>
  <c r="F1313" i="1"/>
  <c r="F1218" i="1"/>
  <c r="F1223" i="1"/>
  <c r="F1321" i="1"/>
  <c r="F1215" i="1"/>
  <c r="F1216" i="1"/>
  <c r="F1213" i="1"/>
  <c r="F1212" i="1"/>
  <c r="F1199" i="1"/>
  <c r="F1209" i="1"/>
  <c r="F1196" i="1"/>
  <c r="F1197" i="1"/>
  <c r="F1220" i="1"/>
  <c r="F1219" i="1"/>
  <c r="F1221" i="1"/>
  <c r="F1222" i="1"/>
  <c r="F1328" i="1"/>
  <c r="F1320" i="1"/>
  <c r="F1319" i="1"/>
  <c r="F1318" i="1"/>
  <c r="F1317" i="1"/>
  <c r="F1316" i="1"/>
  <c r="F1315" i="1"/>
  <c r="F1298" i="1"/>
  <c r="F1299" i="1"/>
  <c r="F1309" i="1"/>
  <c r="F1305" i="1"/>
  <c r="F1306" i="1"/>
  <c r="F1304" i="1"/>
  <c r="F1301" i="1"/>
  <c r="F1300"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49" i="1"/>
  <c r="F1248" i="1"/>
  <c r="F1247" i="1"/>
  <c r="F1246" i="1"/>
  <c r="F1245" i="1"/>
  <c r="F1244" i="1"/>
  <c r="F1243" i="1"/>
  <c r="F1242" i="1"/>
  <c r="F1241" i="1"/>
  <c r="F1240" i="1"/>
  <c r="F1239" i="1"/>
  <c r="F1238"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3" i="1"/>
  <c r="F4" i="1"/>
  <c r="F5" i="1"/>
  <c r="F6" i="1"/>
  <c r="F2" i="1"/>
</calcChain>
</file>

<file path=xl/sharedStrings.xml><?xml version="1.0" encoding="utf-8"?>
<sst xmlns="http://schemas.openxmlformats.org/spreadsheetml/2006/main" count="5780" uniqueCount="2219">
  <si>
    <t>вело</t>
  </si>
  <si>
    <t>Исаков</t>
  </si>
  <si>
    <t>Леонид</t>
  </si>
  <si>
    <t>Сочи - Красная Поляна - пер. Аишха - р. Чистая - в. 3061 - р. Чистая - кордон Умпырь - кордон Третья рота - Псебай - Баговская - Губская - Новосвободная -Абадзехская - Каменномостский - Гузерипль - приют Партизанская поляна - пер. Гузерипль - пер. Армянский - пер. Фишт-Оштенский - пер. Майкопский -Отдаленный- пер. Грачевский - Лазоревское - Туапсе - Пшада - г. Тхаб -Возрождение - Новороссийск - Абрау-Дюрсо - пер. Утришский - Сукко - Анапа -Витязевская коса - Виноградный - Анапа</t>
  </si>
  <si>
    <t>Алма-Ата – пер. Озерный(3563) - пер. Кок-Айрык(3950,1A) – Чолпон-Ата – Тюп – Каракол - пер. Ченг-Ашу(3822) – застава Эчкильташ - пер. Тюз(4025,1Б) – ледник Энгильчек – застава Майда-Адыр – Энгильчек –(автотрансп.) Каракол – Барскоон - пер. Керегеташ(3684) – Джилу-суу – Орюк-Там - Эки-Нарын – Нарын – Ак-Тал – Кек-Джар - пер. Нарынский(2836) – Дедемель – Казарман –(автотрансп.) Джалал-Абад –(автотрансп.) пер. Кек-Бель – Токтогул - пер. Ала-Бель(3184) - пер. Тюз-Ашу(3200) - Бишкек</t>
  </si>
  <si>
    <t>Турция</t>
  </si>
  <si>
    <t>Кифоренко</t>
  </si>
  <si>
    <t>Сергей</t>
  </si>
  <si>
    <t>г.Уфа - п.Архангельское - р.Шура (г.Инзер) - р.Б.Инзер (п.Ишля) - п.Сосновка - п.Абзаково - - г.Тирлянский - п.Тюлюк - г.Юрюзань - г.Малояз - р.Ай - оз.Зюраткуль - р.Ай - оз.Тургояк</t>
  </si>
  <si>
    <t>Клементьев</t>
  </si>
  <si>
    <t>Андрей</t>
  </si>
  <si>
    <t>Мурманск - Тайбола - Оленегорск - Ревда - оз.Умбозеро - вверх по р.Кальйок - пер.Обман-ный - вершина горы … - вершина горы … - вершина горы … - пер.Сер.Левачорр - вниз по р.Сев.Лявойок - оз.Панькуньявр - вдоль р.Кунийок - база КСС - пер.Кукисвуумчорр - Ки-ровск - Октябрьский - Ингозеро - оз.Ингозеро - Вост.Мунозеро - Умба - Колвица - Канда-лакша - Зеленоборский - Лоухи - кемь</t>
  </si>
  <si>
    <t>горный</t>
  </si>
  <si>
    <t>Гамазин</t>
  </si>
  <si>
    <t>Владимир</t>
  </si>
  <si>
    <t>пос. В.Баксан -пер Сылтыран (3050, 1а) - р. Кыртык - пос. В.Баксан - пос.Терскол - пер. Донгузорун (3161, 1а) - р.Накра-лед.Лейрак -пер.Квиш(3450) -лед. Зап.Квиш - р. Долра -лед. Ушбинский (4100, 3а) - лед. Шкельдинский - пер. ЮжЧатын(3650, 2б) - лед. Чалаат - пер. Даллакора (3400, 2а) - лед . Лекзыр -пер лекзыр (3520, 3а) лед.Башилб - лед. Сев. Башиль - пер Голубева (3765, 2а) - лед Юном - р. Баксан.</t>
  </si>
  <si>
    <t>р. Горельник -п. Б.Талгарский (3200, н/к) - ледн. Маметовой - п. Учитель (3900, 1б) - п. Туюксу (4100, 1б) - ледн. Безымянный - ледн. Иглы - п. Седло Туюксу (4050, 3а) - ледн. Туристов - пер. Туристов (4000, 1а) - ледн. Тимофеева - п. Четырех (4150, 2а*) - ледн. Сов.Альпинистов - ледн. Дмитриева - п. Вост. Дмитреева (4050, 2а) - ледн. Жангарык - п.Журналистов(4000, 2а) - ледн. Журналистов - ледн. Рижский - ледн. Кант-Бас-Тау - вершина Кант-Бас-Тау - пер. Кант-Бас-Тау - оз Жасык-Кель -- п. Проходной (3560, н/к) - р. Проходная - куррорт Альмаарасан.</t>
  </si>
  <si>
    <t>Гейденрих</t>
  </si>
  <si>
    <t>Олег</t>
  </si>
  <si>
    <t>Черкесск - т/б "Домбай" - пер. Уллу-Марка (2А, 3550) - пер. Марка-Баши (2А, 3400) - вер. Сунахет (3600) - пер. маршала Жукова (3А, 3650) - а/л "Алибек" - траверс ГКХ заявлен 2А к.с. [пер. Чхалта-Дзых (2А, 3235) - вер. Чхалта-Дзых-Баши (3670) - пер. Джессарский (2Б, 3600) - пер. Софрубжу (2А, 3500)] - восх. вер. Белала-Кая (Ю. Ребро, 3А альпинистская, 3850) - т/б "Домбай" - пер. Джугутурлючат (3А, 3450) - пер. Акбек Вос. (2Б*, 3500) - пер. Чучхур (н/к, 2717) - пер. Даут Зап. (2А, 3450) - пер. Назлы-Рынджы (1Б, 3350) - пос. Теберда</t>
  </si>
  <si>
    <t>Геров</t>
  </si>
  <si>
    <t>Илья</t>
  </si>
  <si>
    <t>г.Бишкек-г.Орш-с.Калдай-пер.Карагай (1Б*,4200)-р.Кичик-Алай Вост.-пер. Седло Скобелева (2Б*, 5000м)-р.Кашка Суу-кишл. Дарот Коргон-р.Алдындара-р.Кызылкюнггей-пер. Памяти Бондаренко (2ББ, 5215)-р.Камансу-пер.Иринка (1А,4800)-Чакманташ-пер.Констиции (2Б*,5500)-пер.50-лет МАИ (2А, 5300)-р.Мингджар-кишл.Кашкасуу-г.Ош</t>
  </si>
  <si>
    <t>Голубев</t>
  </si>
  <si>
    <t>Константин</t>
  </si>
  <si>
    <t>г. Нальчик - н/п Верхняя Балкария - д/р Черек Балкарский - д.р. Каштансу пер. Шести (1б, 3350) - лед. Герты пер. Нальчик (3а, 3700) - лед. Уллуауз - пер. Кундюм-Мижирги (3а, 4250) - пер. Крумкольский провал (3б, 4350) - лед. Крумкол - лед Дыхсу - лед. Сев. Наумкан - пер. Унамусо (3б, 3900) - лед Корелдаш пер. Ингури (3а*, 4050)первопрохождение вершина Нуамкуан - лед. Наумкуан -пер. Саповнело (3а,4050) - пер. Отрог (2б, 3850) лед. Дыхсу - пер. МВТУ (2а, 3872) - лед. Уллучиран - пос Безенги - г. нальчик</t>
  </si>
  <si>
    <t>Г.Нальчик-пос.В.Балкарияд.р.Черек Балкарский-пер.Дополнительный 1А 3050-д.р.Коштансу-пер.Коштан 1Б 3450-д.р.Думала-д.р.Укусю-пер.Гидан 2Б 3700-д.р.Мал. Укю-пер.Укю-пер.Ук 2А* 39950-д.р. Укюсу-пер.СОГМИ 3А* 4250-д.р.Думала-пер.Нальчик 3А 3700-ледд.Герты-пер. РОМ 2Б 3600- лед.Тютюн-пер.Уллуауз 3А 4300-лед.Уллуауз-пер.Птица 3А*- 4250-лед.-лед.Кундюм-Мижирги-д.р. Черек Безенгийский-д.р. Думала-д.р.Кючемсу-пер. Думала н/к 3050-д.р. Чайнашки-пос.В.Балкария</t>
  </si>
  <si>
    <t>Г.Нальчик-пос.Эльбрус-д.р.Ирик(рад.) -д.р. Адылсу-а\л.Джантуган-д.р.Шхельда-пер.Шхельды 3А+пер.Чатын Юж. 2Б-пер.Джантуган Вост. 2Б-в.Гумачи-пер.Украина 2Б-д.р.Адырсу-пер.Грановского 2А-пер.Башильауз 2Б-лед.Лекзыр-пер. Башиль 2а (рад.)-пер.Лекзыр 3А-пер.Каракая 2А (рад)-д.р. Башиль-лед. Чат.-пер. Чат 3А-в.Баумана-лед.Башиль-пер.Голубева 2А-а\л Джайлык-д.р. Адырсу-пос.Верх.Баксан.</t>
  </si>
  <si>
    <t>г. Нальчик - пос. Верхняя Балкария - д.р. Рцывашки - 300 лет Санкт-Петербургу - д.р. Гюльчису - д.р. Черек Балкарский - д.р. Ортозюрек - пер. Рцывашки - лед. Рцывашки - пер. Шести - пер. Боковой - лед. Сев. Суган - пер. 50 лет ВЛКСМ - лед. Доппах - д.р. Орсдон - пер. Солдат - д.р. Ахсу - лед. Фытнаргин - лед. Айлама - д.р.Дыхсу - д.р. Черек Балкарский - пос. Верхняя Балкария - г. Нальчик</t>
  </si>
  <si>
    <t>СПб -г.Нальчик -н/п Верхняя Балкария- д.р.Рцывашки-пер.300 лет Санкт-Петербургу 2А-д.р.Гюльчису-д.р.Черек Балкарский -д.р. Ортозюрек -пер.Ахсу 2А - пер.Гаспаротто 2Б-лед.Рцывашки- пер.Рцывашки 1б рад.- пер.Шести 2А-пер.Боковой 2А -лед.Сев.Суган-пер.Морри-са Тореза 2Б-лед.Нахошбита-пер.Хазны-Шевченко3А -д.р.Хазныдон - пер.Галдор западный2Б -д.р.Харес-д.р.Карасу -д.р.Караугомдон -лед.Караугом-пер.Вологота 2Б рад- н/пДзинога-г.Нальчик.</t>
  </si>
  <si>
    <t>Пос.Верхн. Балкария – пер Курноят н/к, 2245 – пер Федоровского 2А, 3860 – пер.Галдор Зап. 2Б, 3750 – пер.Санкт-Петербург 3А, 4150, (п/п) – лед.Нахашбита – пер.Салева 3А, 4350, (п/п) – пер.Солдат 1А, 3530 – р.Карасу – лед.Дыхсу – лед.Крумкол – пер.Коштан-крест 3Б, 5020, (п/п) – в.Коштантау (5152) – лед.Кундюм-Мижирги – а/л Безенги</t>
  </si>
  <si>
    <t>Голубин</t>
  </si>
  <si>
    <t>п. Тюнгур - р. Аккем - пер. Делоне (2Б, 3400) - пер. 50 лет КПСС (2А, 3200) - пер. Крепость (2Б, 3050) - пер. Большое Берельское седло (3А, 3520) - пер. ТКТ (3А, 4115) - пер. Любимых Жен (сев вариант пер. Шукшина, 2А, 4370) - верш. Белуха Зап. (3А альп, 4400) - пер. ХХ-летия Октября (3А, 4178) - р. Кучерла - п. Тюнгур</t>
  </si>
  <si>
    <t>Бишкек- р. Ыссык - Ата - п.Ыссык - Ата - (1а,3530) - п.Аламедин Восточный (1а,4052) - Лесгафта (2б,4100) - п.Правды (2а,4200) - п.Орлиный (2а,4200) - п. Инструментальщик (2а,4300) - п.Кара-тоо (2б,4300) - п.Корона Южная(3а,4350) - в.Корона (1-я башня,3а,4810) - в.Изыскатель(3б,4400) - п.Корона Северная(3а,4400) - р.Аламедин - Бишкек</t>
  </si>
  <si>
    <t>Гоннов</t>
  </si>
  <si>
    <t>Дмитрий</t>
  </si>
  <si>
    <t>т/б "Башиль" - л.Шаурту - п.Шаурту-Цаннер + п.Цаннер Сред. (2Б, 3900) - л.Безенги - пик Спортивной Дружбы (2Б, 4100) - л.Шаурту - т/б "Башиль" - л.Башиль - под п.Грановского (2А, 3950) - р.Адырсу - п.Гумачи (2А, 3540) - "зеленая гостиница" Адылсу - л.Шхельда - - п.Щхельдинский (3А, 3700) - Чатынское плато - п.Даллакора (2Б, 3400) - местийские но-чевки л.Лекзыр - п.Тот (3А, 3300) - л.Дзиннал - п.Твибер (1Б, 3560) - л.Кулак- п.Чат (3А,3920) - р.Башиль Аузсу - т/б "Башиль" - с.Булунгу</t>
  </si>
  <si>
    <t>Горин</t>
  </si>
  <si>
    <t>Анатолий</t>
  </si>
  <si>
    <t>г.Волгодонск - г.Ростов-на-Дону - г.Орджоникидзе - с.Дзинага - с.Ахсу - ущелье реки Беля-гидон - пер.Сев.Белаг (2А) - ущ.р.Хазныдон - перевал Оксана (2А) - пер.Хазны (2Б) - лед.На-хашбита - пер.Доппах (3А) - ущ.р.Харвес - пер.Мосота (2А) - лед.Вост.Запхито - пер.Цители Южный (3А) - пер.Лопе де Вега - ущ.р.Киртыш - пер.Юж.Бартуй (2А) - пер.Олимпийский (3А) -- райская поляна - лед.Западный Караугом - пер.Гельфгата (3Б) - Караугомское плато - пер.Маршала Гречко (3Б) - Цейское плато - пер.Хицан - ущ.р.Цейдон - Цейское плато - пер.Сказ-ский (2А) - с.Заромаг - г.Орджоникидзе - г.Ростов-на-Дону - г.Волгодонск</t>
  </si>
  <si>
    <t>Грановский</t>
  </si>
  <si>
    <t>Александр</t>
  </si>
  <si>
    <t>пос.В.Баксан - дол.р.Адырсу - пер.Местийский (2А, 3860) - лед.Лекзыр - пер.Лекзыр (3А, 3520) - лел.Башиль - радиальный выход на пер.Чат (2Б, 3950) через пик Баумана - пер.Лы-чат (2А, 3500) - лед.Дзинал - пер.Башиль (2А, 3480) - лед.лекзыр - пер.Тот (3А, 3500) - лед.Твибер - лед.Китлод - пер.комарова (2А, 3870) - лед.Цаннер - лед.Оиш - пер.Чюрлениса Западный (3А*, 4220) - лед.Безенги - а/л "Безенги" - пос.Безенги</t>
  </si>
  <si>
    <t>Гугняева</t>
  </si>
  <si>
    <t>Татьяна</t>
  </si>
  <si>
    <t>пос.Дзинага - р.Бартуй - р.Билягидон - пер.Столетия (1А) - р.Хазныдон - пер.Светлова (1Б) -- р.Харес - р.Гебидон - л.Геби - пер.Гебибартуй (1Б) - л.Бартуй - пер.Цагардор - р.Фастаг - - р.Караугам - пос.Дзинага</t>
  </si>
  <si>
    <t>Гудков</t>
  </si>
  <si>
    <t>Михаил</t>
  </si>
  <si>
    <t>Курорт Иссык-Ата - р.Иссык-Ата - заброска на р.Мин-джилки - р.Батый - пер.Батый Ю. (1Б, 4100) - р.Кочкир - пер.Каменных Идолов (1Б*, 3900) - р.Каратор - пер.Иссык-Ата Ю.II (2А*, 4100) - р.Иссык-Ата - р.Мин-джилки - заброска на лед.Проценко Ю. - пер.Лесгафта (2Б, 4100) - р.Ашутор - р.Алимедин - пер.Аламединские зЗубья (3А, 4200) - лед.Проценко Ю. - - пер.Киргизстан (3Б, 4450) - лед.Салык - пер.Аламединская Стена (3Б, 4340) - р.Аламелин -- р.Джындысу - лед.Забирова - пер.Корона С.(3А, 4400) - лед.учитель - пер.Обходной (1А, 3500) - лед.аксай - г.Корона (вторая башня, 2А, 4750) (радиально) - р.Аксай - р.Ала-Арча - - пос.кашка-Суу</t>
  </si>
  <si>
    <t>пос.Тюнгур - пер.Кузуяк (н/к, 1513) - р.Аккем - пер.Делоне (2Б, 3400) - верхнее плато лед. Менсу - пер.Высоцкого (3Б, 3670) - лед.М.Берельского - лед.Б.Берельский - пер.Большое Берельское седло (3А, 3520) - Восточное плато Белухи - пер.Белухинский (около 4400) + г.В.Белуха (радиально с перевала)(2Б, 4506) - Центральное плато - пер.Любимых жен (север-ный вариант пер.Шукшина) ( 2А, 4370) - Западное плато - пер.Памяти Новокузнецких ту-ристов (3Б, 4050) - р.Аккем - пер.Рига-Турист (1Б, 2850) - оз.Кучерлинское - р.Кучерла - пос.Тюнгур</t>
  </si>
  <si>
    <t>пос.Эльбрус - р.Адылсу - пер.Джентуген (2Б, 34600 - г.Гумачи (1Б, 3805) - пер.Даллакора (2А, 3400) - пер.Шхельдинский (3А, 3700) - пер.Ушбинский (3А, 4100) - л-к Ушбы - пер.Бивач-ный (2Б*, 3920) - пер.Родина (2А, 3870) - р.Баксан - приют 11-ти - пер.Седло Эльбруса (2А, 5416) - г.Эльбрус Восточный (2А, 5621) - р.Малка - г.Кисловодск</t>
  </si>
  <si>
    <t>Джулий</t>
  </si>
  <si>
    <t>А</t>
  </si>
  <si>
    <t>Погранзастава-р.Иныльчек-пер.Обходной (1Б, 3450)-лед.Иныльчек-лед.Путеводный-пер.Шокальского (2б, 4500)-лед.Шокальского-пер.Барьер (3Б*, 51000-5200,п.п.)-лед. Каинды-пер.Укаинды (2Б, 5200)-лед.Комсомолец-ледЮ.Иныльчек-МАЛ-лед.Семеновского-рад. Выход на пер. 3. Седло Хан-Тенгри+подъем к п.Хан-Тенгри до высоты 6400 (2Бб-3А, 6400)-лед.Семеновского-лед.Ю.Иныльчек-пер.Высокий (3Б, 5964)-лед. Звездочка-пер.Дикий (3А, 5500)--лед. Дикий-лед. Ю.Иныльчек-МАЛ.</t>
  </si>
  <si>
    <t>Ледник Мушкетова - перевал Пролетарской Печати 3А - пер. Томичей 3А - траверс хр. Сарыджаз - ледник Северный Иныльчек - пер. Пржевальского - пер. Иныльчекский - лед. Юныжный Иныльчек - лед. Звездочка - траверс пер. Чонтерен - п. Военных Топографов - лед. Южный Иныльчек</t>
  </si>
  <si>
    <t>пер.Чимтарга, Казнок-Аллаудинскиеозера-в.Замок 2А альп.-Аллаудинские оз.-траверс в.чапдара (пер. Талбас+в.Чапдара по сев. Гребню 5А альп)- 3Б*-лед.Бодхона-пер.Седло Бодхоны 2Б-р. Сурхоб-пер. ЦС по туризму иили Ззард 1Б-р. Желтая-пер. А 2Б-3Аа, п.п.-лед.Имат-пер. В 3Б п.п.+в. Б. Ганза-р.Казнок-пер. Куйбышевский+пер. Жигули+в.Энергия+в.Чимтарга+пер.Мирали 3Б*-оз.Б.Алло-пер.Олимпийский 3Б-р.Зиндон-р.Сарымат-пер.Нескладный 2Б-Маргузорские оз.-к.Шинг.</t>
  </si>
  <si>
    <t>А/л "Варзоб" – р.Сиама – пер.Четырех 1Б, 3780 – р.Кадамташ – траверс п.Белая Пирамида 3А, 4855 (п/п) – лед.Белой Пирамиды – пер.Чумной 1Б, 4000 – р.Серидевол– пер.Гарби-Ангишт 1Б, 4000 – лед.Ангишт – пер.Мраморный 2А, 3850 (п/п) – р.Соминг – оз.Искандеркуль – р.Серима – пер.Каньон Серимы 2Б, 3100 (п/п) - пер.Норват 1А, 3370 – р.Норват – пер.Динозаврик 1Б, 3850 (п/п) – р.Ганза – пер.Имат 3А, 4100 – лед.Имат – п.Большой Ганза по восточному ребру + пер. Плечо Ганзы 3Б*, 5306 (п/п) – пер.Седло Ганзы + пер.Кальгаспорный + пер.Гусева-Мухина З., 2Б, 4700 – лед.М.Ганза – пер.Замок 3Б, 4938 (п/п через в.Пайхамбер) + в.Замок 2А (рад.) – Алаудинские озера.</t>
  </si>
  <si>
    <t>Пос.Талак-пер..Кокярдаван н/к-р.Чон-Терексу-лед.Чонтерен-пер.А 2А-2Б со 2-го или 3-гопритока лед. Чонтерен на 2-й или 1-й притоклед.Чонтерен-пер.Б 3А-3Б с 1-го или 2-го притока лед. Чонтерен на лед. Темирсау - пер.В 3Б -лед. Чонтерен-пер. Г 2А-2Б через отрогмежду ветвями Чонтерена-пер.Чентерен+п. Военных Топографов 3Б*-лед.Южный Иныльчек-лед.Дружба-пер.Д 3А-3Б -лед Тугбельчи -пер.Е 2Б-3А -лед.Кичиктерен -пер.3 2А-3А-лед.Чонтерен-пер.Кокярдаван н/к -пос.Талак.Участник Чемпионата России по спортивному туризму 2002г. Лауреат,за горное путешест-вие по Центральному Тянь-Шаню,Китай из класса "Спортивные походы".</t>
  </si>
  <si>
    <t>Дмитренко</t>
  </si>
  <si>
    <t>Алексей</t>
  </si>
  <si>
    <t>г.Москва - г.Бишкек - г.Каракол - пос.Иныльчек - сплав по р.Сарыджаз до впадения р.Ки-чик-Караичкису - разведка начала Нижнего каньона "Майбаш" (3А-3Б альп.к.сл.) - пер. ~2800м (2А) в хребте Кокшаал-Тау - пер.Чичор (3100, н/к) - пер.Кара-Арча (3600, н/к) - пер.Уччат (3671, н/к) - р.Каинды - г.Каракол - г.Алма-Ата - г.Москва</t>
  </si>
  <si>
    <t>Добарина</t>
  </si>
  <si>
    <t>Ирина</t>
  </si>
  <si>
    <t>г.Алма-Ата - Медео - р.Мал.Алма-Атинка - лед.Туюк-Су - пер.Зои Космодемьянской (1Б,3900) - пер.Локомотивный (1Б, 4100) + пик Локомотивный (4182) + пер.Погребецкого (2А,4050) - лед.Туюк-Су - пер.Партизан (2Б, 4200) - р.Лев.Талгар - лед.Дмитриева - пер.Дмитри-ева Западный (2Б,4200) - лед.Машковцева - пер.Машковцева (1Б, 4050) -лед.Джангарык - - р.Джангарык - р.Южный Иссык - лед.Корженевского - пер.Кокбулак (1А, 3980) - лед.Двух-лобастый - р.Кокбулак - р.Иссык - т/б Иссык - пос.Песчаный - г.Иссык - г.Алма-Ата</t>
  </si>
  <si>
    <t>г.Новосибирск - г.Чибит - р.Орой - пер.Орой (н/к) - р.Маашей - пер.Нижний Шавлинский (1Б,3300) - оз.Бол.Шавлинское - оз.Верх.Шавлинское - пер.Сказка (1Б, 2470) - пер.Мечта (2Б, 3300) - р.Камрю - р.Карагем - р.Аргут - р.Иедыгем - р.Менсу - лед.Плоский -пер.Карачик (1Б, 3000) - лед.Кара-Оюк - пер.Кара-Оюк (2А, 3500) - пик Разоружение (3800) - лед.Менсу -- пер.Титова (2А, 3220) - лед.Аккемский - пер.Делоне (2Б, 3400) - плато Менсу - пер.Боль-шое Берельское седло (3А, 3520) + пер.ТКТ (3А, 4115) + пик Белуха (4506) -плато лед.Мен-су - лед.Менсу - пер.Дружба (1Б, 3340) - лед.Аккемский - пер.Индиры Ганди (2А, 3000) - лед.Рериха - р.Аккем - пер.Кузуяк (н/к) - р.кучерла - пос.Тюнгур - г.Горно-Алтайск - г.Бийск -- г.Новосибирск</t>
  </si>
  <si>
    <t>Добринец</t>
  </si>
  <si>
    <t>п.Тюнгур – р.Кучерла – р.Куяла – хр.Каратюрек – ист.р.Текелю – пер.Каратюрек 1А, 3060 – оз.Аккемское – р.Карачак – оз.Духов – лед.Кара-Оюк – пер.Кара-Оюк 2Б, 3500 – лед.Менсу – пер.Беганка 2Б – ледопад Менсу -радиально: верхн. плато лед.Б.Берельский - пер.Белухинский 2Б, 4400, рад. Центр. Плато – пер.Любимых жен 2А, 4370 + в.Белуха Зап. 4400 – пер.Белухинский + в.Белуха Вост. 4506 – лед.Менсу – пер.Делоне 2Б, 3400 – лед.Аккемский – долина Семи Озер (рад.) – р.Аккем – пер.Кузуяк н/к, 1840 – п.Тюнгур</t>
  </si>
  <si>
    <t>Довженко</t>
  </si>
  <si>
    <t>пос. Шинг - пер. Пянджоб (1Б, 3750) - пер. Неожиданный (2Б, 4020) - пер. Аксу Южн. (2Б, ок. 4100 первопрохождение) - пер. Кштудак (3А, 4100) - пер. Олимпийский (3Б, 4500) - пер. Блок (3А, 4400) - пер. Кишиневский (1А, 3900) - пер. Жигули (3А, 4400) - пер. Мирали (3А, 5060) - верш. Чимтарга (5489) - пер. Адамташ (1Б, 4000) - пос. Яккахана</t>
  </si>
  <si>
    <t>п. Ачиксу - пер. Чакманташ - пер. Ниппель - пер. Венички Ерофеева - пер. Кызылхунгой - пер. Николая Сумина - пер. Восточный Сасыктыке - пер. Скипарюс - пер. Чакманташ - пер. Абрис - пер. Прижимный - пик Ленина - пер. Крыленко - пер. Путешественников - пос. Кашкасу</t>
  </si>
  <si>
    <t>пос. Ачик-су - пер. Чакманташ - пер. Ниппель - пер. Венички Ерофеева - пер. Кызылхунгой - пер. Николая Сумина - пер. Восточный Сасыктыке - пер. Скипарюс - пер. Чакманташ - пер. Абрис - пер. Прижимный - пик Ленина - пер. Крыленко - пер. Путешественников - пос. Кашкасу</t>
  </si>
  <si>
    <t>пос.Рудаки - вверх по р.Вору до устья р.Зурмеч - вверх по р.Вору до слияния рек Арчамай-дан и Сарымат - заброска продуктов к оз.Б.Алло и к устью р.Сарыходан - подход по р.Са-рымат к пер.Тавасанг - пер.Тавсанг (1А, 3450) - оз.Хазор-Чашма - пер.Сарымат Зап. (2А, 4130) - р.Сарымат - пер.Ахсу Верх. - ледопад лед.Аксу (2Б, 4050) - оз.Каракуль - пер.Сарыхо-дан Вост. (3А, 4200) - устье р Сарыходан - пер.Москва (1Б, 4450) - пер.Блок (3А, 4400) - пер.Зиндон (2Б, 4260) - пер.Жигули (3А, 4400) - пер.Чимтарга (1Б, 4600) - Алаудинские озера - - р.Пасруд - пос.Сарвада</t>
  </si>
  <si>
    <t>Дорогова</t>
  </si>
  <si>
    <t>Юлия</t>
  </si>
  <si>
    <t>пос. Ташлы-Тала - р. Хазныдон - пер. Зюзина - пер. Хазны - л. Хазны - л. Галдор - р. Галдоридон - поляна Таймази - р. Урух - р. Караугомдон - р. Фастагон - пер. Фастаг - пос. Дзинага - р. Айгамугидон - р. Сонгути - л. З. Кайсар - пер. Родина - р. Цейдон - п. Бурон</t>
  </si>
  <si>
    <t>пос.верх.Баксан-р.Адырсу-р.Суллукол-л.Суллукол-пер.Куллумкол&lt;1б.3940&gt;р.Куллумкол-л.Юном-пер.Голубева&lt;2a.3765&gt;-л.С.Башиль-пер.Бодорку&lt;2Б3490&gt;-п.Ю.Чат-р.Гараауэсу-р.Тютюргул.Шаурту-пекр.Шаурсал-\Атсыз\&lt;2Б.4300&gt;-л.М.Укю-пер.Укю&lt;2а,3950&gt;-р.ЧерекБезингийский-пос.Безинги</t>
  </si>
  <si>
    <t>Алма-Ата-пер.Бутаковский&lt;н\к&gt;-ущ.р.Л.Талгар-пер.Четырех&lt;2a&gt;-ущ.р.Озерная-пер.Озерный&lt;н.к&gt;-ущ.р.Чон-Кемин-пер.Рижский&lt;2б&gt;-ущ.р.Чон-Аксу-пер.Ишенбулак&lt;1б.&gt;-ущ.р.Жангырык-пер.Попова&lt;1б&gt;-ущ.р.Л.Талгар-пер.Иглы -Туюксу&lt;2б&gt;-ущ.р.Алмаатинка-Медео-Алма-Ата</t>
  </si>
  <si>
    <t>Доронкин</t>
  </si>
  <si>
    <t>пос.Безенги - пер.Янгель (2А) - пер.Гидан (2Б) - пер.Крумкольский провал (3Б) - пер.Селлы (3А) - лед.Безенги - пер.Литва (3Б) - п.Гестола - п.4310 - пер.Чюрлениса Вост. (3А) - пер.Ор-токара Вост.(3А*) - пер.Чат (3А) - пер.Голубева (2А) - пос.Верх.Баксан</t>
  </si>
  <si>
    <t>г.Душанбе - п.Ванч - к.Пой-мазар - п.Дальний-1 - пер.Шумный (2Б, 5400) - лед.Медвежий -- пер.Добровольского (3А, 5570) - лед.Выс.Танымас - пер.Абдукагор (2А, 5079) - лед.Абду-кагор - "Гранатовые ночевки" - пер.Абдукагор - пер.Утренних заблуждений (2А, 5300, п/п) - - лед.Федченко - Большая фирновая мульда - пер.Омара Хайяма (2Б, 6100) - п.Фиккера (3Б-альп, 6718 - восх.) - п.6230 - п.6302 - п.6403 (3А-альп, траверс) - лед. Витковского - лед.Федченко - пер.Абдукагор - п.Дальний - п.Ванч</t>
  </si>
  <si>
    <t>г.Воронеж - г.Мин.Воды - г.Владикавказ - т/б "Ростсельмаш" (с.Стур-Дигора) - "поляна Тай-мази" (стрелка рек Тана-дон и Геби-дон) - дол.р.Гебидон - пер.Авсанау (н/к) - озеро право-бережной морены лед.Бартуй - пер.Бартуй Центр. (2А, 3600) - лед.Киртишо - пер.Геби-вцек(1Б, 3645) - лед.Геби - р.Гебидон - пол.Таймази - дол.р.Херес - дол.р.Орс-дон - лед.Дюппах -- пер.Суган (3А, 3780) - спуск с перевала на лед.Нахашбита - пер.Доппах (3А, 3830) - спускв дол.р.Харес - пол.Таймази - дол.р.Тана-дон - лдп.Тана-цете - В. 4110 - пер.Копачева Зап.(3Б, 4060) - лед.Зопхито Вост. - лед.Зопхито Зап. - пер.масот Спортивная (2А-2Б, 3550) - лед.Масота - верх.р.Харес - р.Гурам-дон - пер.Штулу-вцек (1А, 3340) - р.Аксу - р.Черек Балкар-ский - с.Верх.Балкария - г.Нальчик - г.Ростов-на-Дону</t>
  </si>
  <si>
    <t>Евстафьев</t>
  </si>
  <si>
    <t>Николай</t>
  </si>
  <si>
    <t>посюЧибит - пер.Орой (н/к. 2250) - оз.Большое Шавлинское - пер.Нижний Шавлинский (1Б, 3300) - пер.надежда (2Б, 3500) - пер.Абыл-Оюк (1Б, 3220) - оз.Верхнее Шавлинское - пер.Зе-линского (2Б, 3380) - пер.Восточный Туманный (2А, 3150) - оз.Камрю - р.Карагем - р.Аргут -- пос.Аргут - р.Кулагаш - пер.Левый Кулагаш (2А по факту, 2960) - пер.Турист (2А по факту, 3300) - ледник Менсу - восхождение Белуха Восточная (3А альп. по ю-в гребню, 4506) - пер. Делоне (2Б, 3400) - оз.Аккем - р.Аккем - пер.Кузуяк (н/к, 1513) - р.кучерла - пос.Тюнгур</t>
  </si>
  <si>
    <t>Ермолова</t>
  </si>
  <si>
    <t>Ольга</t>
  </si>
  <si>
    <t>с. В. Баксан – пер Сылтран н/к – а/л «Джайлык» - пер. Куллумкол 1Б – пер. Кичкидар 2Б - пер. Фрешфильда 2Б – пер Голубева 2А – пер. Грановского 2А –а/л «Уллутау» - пер. Гумачи 2А – пер. Терскол 1Б - Эльбрус (Западная) 2А (альп) – п. Терскол</t>
  </si>
  <si>
    <t>Жигарев</t>
  </si>
  <si>
    <t>Кур.Иссык-Ата - р.Иссык-Ата - лед.Тековый (Сахарная голова) - пер.кен-тор Центр. (2А, 4100) - лед.кен-тор (Восточная ветвь) - лед.Кен-тор (Западная ветвь) - пер.Сахарная голова (2Б, 4100) - лед.Тековый (Сахарная голова) - пер.Юбилейный (3А, 4300) - лед.Салык - пер.Киргизстан (3Б, 4450) - лед.Тушинского (Проценко Южный0 - пер.Аламединские Зубья (3А, 4200) - лед.Пастухова - р.Аламедин - р.Джиндысу - лед.Вилесова (Скрябина, Южная ветвь) - - пер.Джиндысу Центр. (3Б, 4600,п/п) - пик Скрябина (4650) - лед.Бакчечекей (западная ветвь) - пер.(1А, 4000) - лед.Бакчечекей (восточная ветвь) - пер.Джиндысу Сев. (3Б, 4300, п/п) - лед.Вилесова (Скрябина, Северная ветвь) - лед.Забирова (Джиндысу) - пер.Корона Сев. (3А 4400) - лед.Учитель (Южная ветвь) - пер.(н/к) - лед.Аксай - пер.Корона Юж. (3А, 4350) - лед.Маяковского (Кара-тоо) - пер.Топ-карагай (2Б, 4400) - лед.Топ-карагай - пер.Фестивальный (3А-3Б, 4200) - лед.Алтын-тор - пер.Алтын-Тор (1Б, 4100 - лед.Новый (Туюкс С.) - р.Ала-Арча - а/л Ала-Арча - пос.Кашка-Суу</t>
  </si>
  <si>
    <t>г.Алма-Ата - г.Медео - р.М.Алмаатинка - т/г Чимбулак - р.Чимбулак - пер.Талгарский Б. (н/к, 3200) + пер.Талгарский М. (н/к, 3000) - р.Лев.Талгар - р.Туристов - пер.Туристов (1А,4000) - Северо-Восточный ручей - пер.Памяти Друзей (1Б, 3600) - лед.Советов - пер.Локомо-тив (4100) + пик Локомотив (4182) + пер.Погребецкого (4050) + пик Погребецкого (4231) ++ пер.Погребецкого Ц (4150) + пик Туристов (4200) + пер.Туюксу (4100, 2А) - лед.Туристов -- пер.Седло Туюксу (3А, 4000) - лед.Туюксу - "Альпинград" - пер.Пионер (1Б, 3870) - лед.Бог-дановича - пер.Чкалова (2А, 3850) - лед.Комсомольский - пер.Ювента (3А, 4000) - лед.Ком-сомол - р.Лев.Талгар - р.Науруксай - пер.ТЭУ Сев.(1Б, 3600) - р.Ср.Талгар - лед.Ср.Талгар - пер.Талгар Центр. (3Б, 4905) + п.Талгар (4973) - лед.Корженевского - пер.Суровый (2А, 4300) - лед.Шокальского - пер.ОПТЭ (2А, 4180) - лед.Богатырь - пер.МЮД (1Б, 4200) - лед.Северцева - р.Лев.Талгар - пер.Бутаковский (н/к, 3000_ = г.медео - г.Алма-Ата</t>
  </si>
  <si>
    <t>Катунский хребет, Южно-Чуйский хребет, Северо-Чуйский хребет</t>
  </si>
  <si>
    <t>Усть-Каменогорск - Серебрянск - Октябрьский - Болшенарымское - пер.Осиновский (980) - - Катон-Карагай - Урыль - Берель - пер.Рахмановский (1980) - Рахмановские Ключи - пере-вал (2410) - оз.Кок-Су - Джазатор - перевал (2410) - Кош-Агач - Курай - Чибит - Иня - пер.Чи-кетаман (1400) - Онгудай - Туэкта - пер.Семинский (2200) - Шебалино - Черга - Усть-Сема -- Майма - Бийск</t>
  </si>
  <si>
    <t>Северобайкальск - Нижнеангарск - Кичера - Новый уоян - Кумора - первал Стремный - пе-ревал Озерный - перевал Рухловский - пер.Ловактон - пер.Умхей - Улюн-Хан - кКурумкан - - Усть-Баргузин - Турунтаево -пер.Улан-Бургасы - Улан-Удэ</t>
  </si>
  <si>
    <t>Козин</t>
  </si>
  <si>
    <t>Туруханск - р. Н. Тунгуска - р. Северная - оз. Северное - р. Орон - оз. Агата Нижнее - оз. Няхшингда - метеостанция "Агата" - пер. на оз. Виви - геогр. Центр России</t>
  </si>
  <si>
    <t>Котельников</t>
  </si>
  <si>
    <t>Чуйский тракт -пер.Чикет -Аман -Иня -Курай - Курайский хр. -р.Башкаус -пер.Ажу -р.Чулышман -Язула -р.Каракем -пер.Неожиданный -р.Колбакая -пер.Башкаус -пер.Бугузин -р.Моген -Бурен -оз.Хиндигтик -Холь -пер.Бестиг кара Суг -р.Каргы - мунгур -Аксы -пер.Хурен -Тайга -р.Каргы -пер.Коге -Дава -р.Барлык -пер.Арзайты -пер.Калчан -пер.Хондергей -Чадан -Ак-Довурак -р.Алашпер.Усту -Солчур -пер.Хон -Дергей -р.Она -пер.Атхол -р.Карасибо -пер. канжульский -р.Абакан г.Абаза</t>
  </si>
  <si>
    <t>с.Кош-Агач-пер.- Устю-Ыйматы- р.Моген-Бурен - оз.Джулукуль-пер.Шапшал - р.Шуй -с.Бай-Тал-г.Ак-Довурак-г.Чадан-г.Шагонар-г.Кызыл-г.Туран-пер.Нолевка-хр.Ергаки-пер.Буйбинский-с.Танзыбей-пгт.Шушенское-г.Минусинск-г.Абакан.</t>
  </si>
  <si>
    <t>Медео - Чимбулак - пер.Талгарский (н/к) - р.Лев.Талгар - Солнечная поляна - пер.Талгар-ский М. (н/к) - пер.Талгарский Б. (н/к) - Чимбулак - р.М.Алмаатинка - лед.Туюксу - пер.По-гребецкого Центр. (2Б) + пер.Туристов (1А) - лед.Туристов - пер.Седло Туюксу (3А) - лед.Игл- лед.Туюксу - Альпинград - лед.М.Маметовой - пер.Студент (3А, п/п) - лед.Богдановича - - пер.Чкалова (2А) - лед.Комсомол - пер.Верблюд (3Б, п/п) - рад.выход на п.Комсомол (4376)- пер.Верблюд (3Б, п/п) - лед.Аристова - пер.Аристова (2А) - лед.Бырджага - р.Лед.Талгар -- Солнечная поляна - р.Лев.Талгар - р.Улькан-Мынжилки - лед.Северцева - пер.Стальского(2Б)+ пик Стальского (4465) - лед.Шуйца/лед.Богатырь/ - рад.выход на п.Чокана Валихано-ва (4200) - пер.ОПТЭ лож. (2Б) - пер.Шокальского (3А, п/п) - лед.Шокальского - р.Ср.Тал-гар - Зеленая гостиница - р.Ср.Талгар - лед.Талгар Сев. - плато - пер.талгар Сев (3Б, п/п) - - лед.Корженевского - пер.кекбулак (1А) - зеленые площадки - рад.выход на пик Всеобуч(4647) - лед.корженевского - пер.Иссыктен-Чеху (2Б, п/п) - радиальный выход на пик Ис-сыктен-Чеху (4685) - лед.Иссыктен З. - р.Юж.Иссык - р.Ю-В. Талгар - лед.Богатырь - пер.Си-бирский (2А, п/п) - р.Жангырык - лед.Жангырык - пер.70 лет Октября (2А) - лед.Чон-Кемин -- оз.Жасык-Куль - р.Чон-Кемин - р.Кашкасу - пер.пер.Черный (1Б) - лед.Черный - р.Озерная- лед.Городецкого Сев. - пер.Молодая Гвардия (1Б) - пик Молодая Гвардия (4394)+пер.Четы-рех (2А) - р.Озерная - оз.Б.Алмаатинская - г.Алма-Ата</t>
  </si>
  <si>
    <t>пос.Мены – Чуйский тракт 793 км – р.Чуя – р.Мажой (Машей) – рад.вых.на лед.Лев.Маашей (заброска) – пер.Дорожный н/к, 1850 – траверс Передового отрога Северо-Чуйского хр. + Триангулятор 2600 + п.ПСК 1Б, 3100 + п.Андеррайдеров 2А, 3100 + п.Курай 3100 + пер.Курай 2Б, 3050 + п.110 лет г.Новосибирска 2Б, 3500 + пер.110 лет г.Новосибирска 3А, 3450 + п.90 летия Л.Н.Гумилева 3500 + п.Куркурек 3989 + пер.Мастерский 3А, 3760 + пер.Обзорный 3758 + в.Узловая 4000 – п.Актру (рад) – пер.Актру 2Б, 3600 – верх.л.Б.Актру – траверс п.Студентов 3800 + п.Юность 2А, 3800 + пер.Маашей 2Б, 3700 – траверс узл. Вершины (п.Буревестник 3800) + пер.Тамма 2Б, 3400 – лед.Карагем – р.Лев.Карагем – р.Пр.Карагем – р.Абыл-Оюк – лед.Лев.Абыл Оюк – пер.Надежда 2Б, 3300 + пер.Бол.Маашей 3А, 3400 – рад. выход на п.Маашей 2Б, 4173 – пер.Бол.Маашей – лед.Лев.Маашей – пер.Шавлинский Верх. 2А, 3415 – оз.Шавлинское Верх. – оз.Шавлинское – р.Шавла – р.Шабага - пер.Орой н/к, 2229 – р.Чуя – пос.Чибит</t>
  </si>
  <si>
    <t>г.Алма-Ата - Медео - т/б Чимбулак - р.М.Алмаатинка - Альпинград - пер.Пионер (1А, 3870) ++ пик Амангельды (2Б, 40000 - Альпинград - пер.Антикайнина (2А, 3950) - лед.Бырджига - - лед. Вост. Орджоникидзе (3А, 4410) + пер.Партизан (2Б, 4100) + пик Партизан (4390, 2Б) - - лед.Игл - р.Туристов - р.Л.Талгар - Солнечная Поляна - р.Улькун-Мынжилки - лед.Северце-ва - пер.Северцева (1Б, 4250) - лед.Богатырь - пер.ОПТЭ (2А, 4180) - лед.Шокальского - - р.Ср.Талгар - лед.Ю.Талгар - пер.талгарский провал (3А*, 4700) - лед.Корженевского - тра-верс пика талгар Юж. + пик талгар Гл. (4973) + пик Талгар Сев. (3А) - лед.Корженевского - - пер.Копр-Тюз (3А*, 4550) - лед.Копр - р.Ср.талгар - р.Пр.Талгар - р.талгар - ГЭС - г.Талгар - г.Алма-Ата</t>
  </si>
  <si>
    <t>Жижин</t>
  </si>
  <si>
    <t>Виктор</t>
  </si>
  <si>
    <t>пос.Былым - пер.Сакашиль (1Б) - пер.Шахтер + пик Килар + пер.Зап.Каярта (2А) - пер.Семе-новского (рад.) - пер.Суворова (3А) - пер.Гумачи (2А) - пер.Победа (3Б)(рад.) - пик Вуллея + пер.Шхельдинский (3А) - пер.Деллакора (рад) - пер.Академика Александрова + пик Щуров-ского + пер.Ушбинский (3Б) - пер.Бивачный + пер.Родина (2Б*) - пос.Азау - пер.Седловина Эльбруса (5300) + вершина Вост.Эльбрус (2А*, 5621) - пос.Терскол</t>
  </si>
  <si>
    <t>Захарьев</t>
  </si>
  <si>
    <t>Геннадий</t>
  </si>
  <si>
    <t>пос.Безенги - т/б "Безенги" - Миссескош - Баранкош - пер.Кёль - пер.В.Цаннер - лед.Цан-нер - пер.Семи - в.Ойя - "Верх.китлодские ночевки" - пер.Китлод - г.Каратюбе- пер.Тви-бер - "Лычатские ночевки" - пер.Ласхедар - пер.Каракая - лед.Лекзыр - "Лекзырский крест" - лед.Зап.Лекзыр - пер.Доллакора - Чатынское плато - пер.Чатын Сев. - "Немец-кие ночевки" - лед.Шхельдинский - "Нижне ночевки Ахсу" - пер.Средний - в.Физкультурник - лед.Квамп - пер.Бочо - "Сев. приют Бечо" - долина р.Юсеньги - пос.Тегенекли</t>
  </si>
  <si>
    <t>Зеленцов</t>
  </si>
  <si>
    <t>г.Каракол - застава Майда-Адыр - р.Иныльчек - р.Ат-Джайляу - лед.Канджайляу - лед.№2 - - пер.Славутич (3А, 4900) - лед.№3 - пер.Олимпийский + пер.Ю.Гагарина (2Б, 4850) - лед.№4 -- Канджайляу - пер.Путеводный (2Б, 4900) - лед.Путеводный - пер.Шокальского (3А, 4500) -- лед.Шокальского - лед.Сев.Иныльчек - МАЛ - лед.Семеновского - пер.Западное седло Хан-Тенгри (2А, 5900, рад.) - МАЛ - застава Майда-Адыр - г.Каракол</t>
  </si>
  <si>
    <t>пос.Карасу – д.р.Кунгыр-Суу – пер. н/к, 3510 д.р.Кичик-Бешик – д.р.Минжар – пер.Минжар 2А, 5032 – лед.Кузгун – заброска – пер.Киевская Русь 3А, 5630 – л.пр.лед.Чакманташ – пер.Валентина 2Б, 5285 – п.Инвалидов 3А, 5885 (рад.) – пер.Шамиля 2А, 5040 – д.р.Кузгун – лед.Кузгун – лед.Красина – п.Дзержинского 3А, 6717 (рад.) – пер.Дзержинского 3А, 5700 – лед.Коман – д.р.Таш-Кюнгуй – пер.Разведывательный 1Б, 4550 – Луковая поляна</t>
  </si>
  <si>
    <t>Зеленцова</t>
  </si>
  <si>
    <t>Екатерина</t>
  </si>
  <si>
    <t>с. Белогорка- р. Сокулук-пер.Чистый(1Б)-пер.Скальные пальцы(№54,п/п (2А) -пер.Таштор(№34.п/п 2Б)-пер.Джарташ(1А)-пер.Нигрея (2Б)-пер.Олимпийский(2Б)-пер. Джаломыш(1Б)-пер. Кирова(2Б)-пер.Баш-Ала-Арча(№133,п\п 2А)-пер Туюк-су Западный (1Б)-а/л"Ала-Арча"- траверс гребня от перО.Кошевого до пер.Байчечекей(3А)-пик Семенова Тянь-Шанского(3А)-стоянки Рацека -а/л "Ала-Арча".</t>
  </si>
  <si>
    <t>пос.Верх-Баксан-а\л "Уллу-Тау"-пер.Гумачи (2А)-в.Гумачи (1Б)-пер.Джантуган Зап.+пер.Украина (Яман)(2Б)-а\л "Уллу-Тау"-пер.Грановского (2А)-пер.Башильауз+пер.Каракая (2Б)-Лытчатские" ночевки-пер.Бодорку (2Б)-т\б "Чегем"-пер.Ортокара Зап. (3А)-пер.Верх.Цаннер-пер.Кёль (2А)</t>
  </si>
  <si>
    <t>Зинкевич</t>
  </si>
  <si>
    <t>Павел</t>
  </si>
  <si>
    <t>пос. Тюнгур - оз. Кучерлинское - л. Западный -Радикальный выход на пер. Рериха ( 2Б,3600)- пер. Казанский ( 3А, п/п)- Лаккем- пер. Делоне (2Б,3400)- л. Менсу - пер. Туристов (1Б,3300)- л. Куркуре- пер. Цирк (2А. 30000 - л.М. Берельский - л.Б. Берельский - пер.Берельское седло ( 3А,3520) - л. Менсу- пер. Белухинский ( 3А, 4506. Через в. Вост.-Белуха)-л. Катунский - пер. Капчальский В. ( 1Б, 3300)- л. Капчальский- оз. Кучерлинское- пос. Тюнгур.</t>
  </si>
  <si>
    <t>к. Зардалы - р. Арчабаши.Л. Арчабаши ( заброска) - р. Ак-терек -р. Яшилькуль-пер. Карузо ( 2Б,4500),л. Учебный -л.Арчабаши-пер. Охотничий (2А,4200) - пл. Космонавтов -пер.Пацаева (3А,4800) - р.Иштан-салды- л. Тандыкуль- пер.Лириков (2Б, 4200) -л.Недоступный- пер. Тильбе Зап.(2б,4100)-л.З.Тильбе- пер.Тильбе (3А, 4500) - л. В.Тильбе - л. Серповидный - пер. Балконный( 2А,4100) - р. Ю. Тильбе - р. Агаюрма- кур. Тандыкуль</t>
  </si>
  <si>
    <t>Зинченко</t>
  </si>
  <si>
    <t>кур. Алтын-Арашан - пер. Кургактор - пик. Пржевальского - пер. Панорамный - пер. Джеты-Огуз - пер. Арчылатор - пер. Онтор - пер. Джигит - пик Джигит - пер. Украина - пос. Теплоключенка</t>
  </si>
  <si>
    <t>кур.Алтын-Арашан-пер.Кургактор (1Б) плюс пик.Пржевальского -пер.Панорамный (1А)-пер. Джеты-Огуз(2Б)-пер.Арчылатор (2А)- пер.Онтор (1Б) рад.- пер. Джигит (3А) плюс пикДжигит - пер.Украина (3А) -пос. Теплоключенка.</t>
  </si>
  <si>
    <t>т\б Алаудин-пер.Алаудинский (н\к)-оз. Дюшаха-пер.Адамташ (1Б)-оз.Пиала-оз.Мутные-в.Замок (2А альп) рад.-в.Энергия (2Б альп)рад-пер.Казанок В (1Б)-д.р. Казанок-д.р.Яшмоват-л.М.Ганза-пер.Гусина-Мухина (2Б)+в.М.Ганза (2А альп)рад+пер.СедлоГанза (2Б)-д.р.Сувтор-д.р.Ахбасай-пер.Кишиневский (1А)-д.р.Казанок-пер.Юбилейный Ложный (2Б)-д.р.Л.Зиндон-д.р.П.Зиндон-пер.Мирали (3А)+в.Ччимтарга (2Б альп)-пер.Чимтарга (1Б)-оз.Мутные - т\б Алаудин-пер.Джонат (1А)-оз. Куликалон-а\б Артуч.ё</t>
  </si>
  <si>
    <t>Зотов</t>
  </si>
  <si>
    <t>курорт Иссык-Ата-р.Иссык -Ата- пер.Искра Северная(2Б)-р.Иссык-Ата-пер.Лесгафта(2Б)-пер.Чон-Чичкан Восточный (2А)-пик Геологов радикально (2Б) -пер.Чон-Чичкан Центральный (2Б)-пер.Туюктор Западный (1Б)-р.Туюк-Ала-Арча- пер.Гадкий (1А)-пер.Виру(1Б)пер.Пастбищный радиально (1Б)-пер. Алтынтор Южный (2А)-р.Алтынтор-ледопад Кара-Тоо-пер.Топ-Карагай(2Б)-р.Топ-Карагай-р.Ала-Арча-альплагерь Ала-Арча - радиальный выходна Коронские стоянки.Участник Чемпионата России по спортивному туризму 2002г. Занял 3 место в группепоходов 4к.с.</t>
  </si>
  <si>
    <t>Иванов</t>
  </si>
  <si>
    <t>Евгений</t>
  </si>
  <si>
    <t>Пос.Безенги-альплагерь "Безенги"-пер.Урал, 2Б-пер. Укю, 2А-пер. 9 Мая, 1Б-пер. Кундюм-Мижирги, 3А-пер. Крумкольский провал, 3Б-лед. Крумкол-пер. Селлы, 3А лед.Безенги-Баранкош-пер.Кель, 1А-пер.Цаннер Верхн., 2А-лед.Цаннер-пер. Цаннер Средн., 2А-пер. Кель-Баранкош-альплагерь "Безенги"-пос.Безенги.</t>
  </si>
  <si>
    <t>Юрий</t>
  </si>
  <si>
    <t>р.Аламедин - р.Салык - пер.Салык-Ашу (2Б) - пер.Проценко (1Б) - лед.Салык - пер.Киргиз-стан (3Б) - пер.Аламединские Зубья (3А) - лед.Каратор - пер.Корона Юж. (3А) - пик Корона(1Б) - р.Алаарча</t>
  </si>
  <si>
    <t>Иванова</t>
  </si>
  <si>
    <t>20.08.200</t>
  </si>
  <si>
    <t>р.Махар-пер.Уллукель вост. 1А 3000-оз.Уллукель-пер.Надозерный 1Б* 3500-оз.Искровцев-лед. Даут-пер.Даут Зап. 2А 34500-лед. Ю.Даут-пер.Миронова 2А 3600-р.Махар-р.Джалпакол-пер.Джалпаеол сев. 1А 3300-р.Мырды-а\л Узункол-р.Кичкинекол-пер.Таллычат 2а 3400-р.Чириинкол-р.Уллу-кам-пер.Хотю-тау 1Б 3500000-п.Терскол</t>
  </si>
  <si>
    <t>Илларионов</t>
  </si>
  <si>
    <t>И</t>
  </si>
  <si>
    <t>пос.Тюнгур - оз.Аккемское - пер.Дружбы (1Б, 3050) (радиальный выход) - пер.Титова (2А, 3050) - пер.Туристов (2А, 3200) - пер.Цирк (2А, 3250) - пер.Кучерявый (2А, 3600) - пер.Вост.Капчальский (1Б, 2800) - р.кучрла - пос.Тюнгур</t>
  </si>
  <si>
    <t>Кабанов</t>
  </si>
  <si>
    <t>г.Ростов-на-Дону - г.Нальчик - "Джангикош" (заброска) - ущ.р.Думала - пер.коштан (1Б, 3450) - пер.Шести (1Б, 3350) - лед.Герты - пер.Уллу-Герты (2Б, 3500) - лед.Уллуаз - седлови-на пер.СОГМИ (4681) + пер.Верх.Укю (3Б, 4200) - лед.Укю - лед.Мижирги - пер.Крумколь-ский провал (3Б, 4420) - лед.Крумкол - пер.Спартак (4110) + пер.МВТУ (2А, 4200) - лед.Бе-зенги-"Джангикош" - вер.Джанги-Тау Вост. (5030) по С-В гребню + траверс до "седловины Халде" + лед.Адиши + Катынское плато + вер.Гестола (4860) + траверс до вер.Ляльвер (3Б, 4350) - пер.Н.Цанер (3900) - "Баранкош" - лед.Безенги - пер.Спортивной Дружбы (2Б*, 4100) - лед.Шаурту - дол.р.Гауруз-су - дол.р.Чегем - пос.Булунгу - г.Нальчик - г.Ростов-на-Дону</t>
  </si>
  <si>
    <t>г.Ростов-на-Дону - г.Нальчик - а/л "Дигория" - с.Ахсау - пер.Кедрина (2А, 3680) - пер.Хазны + пер.Нахашбита (3А, 4000) - пер.Гюльчи (2Б, 3900) - пер.С.Джераска (1А,3500) - пер.мосо-та (2А, 3450) - пер.Копачева (3Б, 40600 - пер.Авсанау (н/к) - Караугомский ледопад + пер.С.Уилпатинский (3Б, 42500 - пер.Хицан (1Б, 3450) - пос.Бурон - Г.Владикавказ - г.Ростов-на--Дону</t>
  </si>
  <si>
    <t>г.Ростов-на-Дону - г.Мин.Воды - пгс.Баксан - ущ.р.Юсеньги - пер.Бечо (1Б, 3375) - лед.Керун-да - лед.Квамп - пер.Курсантов (2Б, 3800) - лед.Ушбинский - пер.Ушбинский (3А, 4100) - лед.Шхельдинский - пер.Шхельдинский (3А, 3700) - пер.Даллаксара (2А-2Б, 3400) - лед.Лекзыр -- пер.Башиль-Ауз (2А, 3490) - лед.Башиль - пер.Лычат (2А, 3500) - лед.Дзинап - пер.Твибер(1Б, 3580) - лед.Кулак - лед.Шаурту - пер.Ортокара Восточный (3А, 4100) - пер.Кёль (3600) -- "Баран-кош" - лед.Безенги - "Джанги-кош" - пер.МВТУ (2А, 4100) - лед.Башка-ауз - лед.Дых-су - ущ.р.Черек - пос.Верхняя Балкария - г.Мин.Воды - г.ростов-на-Дону</t>
  </si>
  <si>
    <t>г.Ростов-на-Дону - г.Беслан - п.Чикола - с.Ахсу - ущ.р.Билягидон - лед.Беляг - пер.Кедрина(2А) - лед.Айхва - лед.Хазны - пер.Хазны (2Б*) - лед.Нахашбита - р.Псынгансу - лед.Сев.Су-ган - пер.50 лет ВЛКСМ (3А) - лед.Допшах - пер.Солдат (1А) - лед.Безымянный - р.Ахсу -- р.Штулусу - пер.Джераска (2А) - р.Харес - пол.Таймази - р.Гоби - пер.Авсанау (н/к) - р.Бар-туйдор - р.Караугомдон - лед.Караугом - ледопад Караугом - плато Караугом (3А*) - пер.Ка-раугом-цей (3А) - лед.Цей - пер.Хицан (1Б) - р.Цейдон - пос.Бурон - г.Владикавказ - г.Рос-тов-на-Дону</t>
  </si>
  <si>
    <t>Калентеенков</t>
  </si>
  <si>
    <t>С</t>
  </si>
  <si>
    <t>г.Смоленск - г.Алама-Ата - каток Медео - лед.Богдановича - пер.Пионер (1Б, 38700 - пер.Иг-лы-Туюксу (2Б, 3975) - р.Лев.Талгар - пер.Кишкине (2Б, 4050) - лед.Шокальского - пер.Суро-вый (2А*, 4300) - лед.Корженевского - р.Жангырык - пер.Журналистов (2А, 40100 - оз.Жас-сык-Куль - лед.В.Аксу - пер.Вост.Бозтери (1Б*, 4110) - пос.Бозтери - оз.Иссык-Куль - г.Биш-кек - г.Смоленск</t>
  </si>
  <si>
    <t>Капустянова</t>
  </si>
  <si>
    <t>Инесса</t>
  </si>
  <si>
    <t>Пос.В.Баксан – р.Мукал – пер.Российских офицеров 2А, 3840 – пос.Эльбрус – лед.Шхельда – гребень п.Вуллея – пер.Двойной 3А, 4000 – лед.Бжедух – пер.Бжедух 2Б, 3600 – р.Адылсу – пер.Койавганауш 1А, 3600 – р.Адырсу – пер.Спартакиады 2А, 3900 – р.Тютюсу – пер.Тютю-Джайлык 3А, 4000 – пер.Донкина-Чегемский 2Б, 4000 – пер.Чат 3А, 3860 – р.Чегем – пос.Булунгу</t>
  </si>
  <si>
    <t>Карминский</t>
  </si>
  <si>
    <t>г.Ростов-на-Дону - г.Нальчик - с.Верх.Балкария - р.Черек-Балкарский - р.Карасу - пер.Сол-дат (1А, 3630, рад.) - л.Ю.Суган - в.Сугантау - л.Доппах (3А, 4486) - р.Херес - рад.выход к а/л "Дигория" - пер.Игнатенко (2А, 3500) - л.В.Зопхито - пер.Лабода + в.Лабода (3Б, 4311) -- а/л "Дигория2 - пер.Авсанау (н/к, 2907) - пер.Красивый (2А, 3450) - пер.Воологата (2А, 4000) - пер.Купол Воологаты (2Б, 4100) - пер.Ю.Уилпатинский (3Б, 44400 - пер.Хицан (1Б, 3450) - л.Цея - пос.Бурон - г.Владикавказ - г.Ростов-на-Дону</t>
  </si>
  <si>
    <t>г.Ростов-на-Дону - г.Нальчик - Сев.приют Гезевцек (бывший) - лед.Дыхсу (рад.) - Верхняя Балкария - пер.Рцывашки (1Б) - пер.Дыхсу (2Б) - пер.Селлы (3А) - пер.Кёль (1А) - пер.Вост.Ортокара (3А) - пер.Голубева (2А) - р.Адырсу - Верх.Баксан - Мин.Воды - г.Ростов-на-Дону</t>
  </si>
  <si>
    <t>г.Ростов-на-Дону - г.Нальчик - с.Булунгу - радиальный выход к Северному приюту Твибер -- пер.Семеновского (2А, 3850) - пер.джайлык (3А, 4100) - пер.Голубева (2А, 3767) - пер.Чат(3А, 3950) - пер.Китлод (2Б, 3700) - пер.Семи (2А, 3850) - пер.Верхний Цаннер (2А, 3900) - - пер.МВТУ (2А, 4200) - Верхняя Балкария - г.Нальчик - г.Ростов-на-дону</t>
  </si>
  <si>
    <t>г.Черкесск – с.Красный Карачай – пер.Уллу-Марка 2А, 3400 – пос. Домбай – пер.Аманауз + траверс ГКХ до пер.Чхалта-Дзых 2Б, в.Софруджу, 3781 – пер.З.Белалакайский 3А, 3450 – пер.Маршала Жукова 3А, 3680 – пер.Сев.Каракайский 1Б, 3100 – пер.Бугойчат н/к, 2800 – пер.Заячьи Ушки 1А, 3100 – пер.Ак-Айры 1Б, 3150 – пос.Архыз.</t>
  </si>
  <si>
    <t>г.Ростов-на-Дону - г.Нальчик - устье р.Юсеньги - рад. выход на л.Шхельды - пер.Родина (2А) - л.Ахсу - пер.Бивачный (2Б) - л.Ушба - пер.Ушбинский (3А) - л.Шхельды - пик Вуллея ++ пер.Шхельды + пер.Далла-Кора (3А) - л.Лехзыр - пер.Местийский (2А) - р.Адырсу - р.Кыр-тык - пер.Джикаугенкёз (1Б) - рад.восх. по склону г.Эльбрус до кратера "Подкова" - пер. Ирикчат (1Б) - р.Малка - пер.Балкбаши (1А) - Хурзук - г.Невинномысск - г.Ростов-на-Дону</t>
  </si>
  <si>
    <t>Карнаев</t>
  </si>
  <si>
    <t>г. Ош - пос. Бордоба- Корженевского-пос. Каракуль- р.Кара-Джилга- л.Октябрьский -пер. Профсоюзов (2А,5200)- л.Б.Саукдара- пер.20 лет ККТ ( 2Б, 5900)-л.Октябрьский-пер.Сов.Латвии Вост. (3А, 5900)- л.Корженевского - пер. Мира Зап.,траверс на пер. Золотой Теленок ( 2А,4700) - л. Ленина- рад. Вых. На в. Раздельная ( 3А, 6140) - МАЛ - пос.Кашка-Су- г. Ош.</t>
  </si>
  <si>
    <t>Кашафутдинов</t>
  </si>
  <si>
    <t>В</t>
  </si>
  <si>
    <t>пос.Кашка-су - пер.Мира З (2А) - пер.назарова (2А) - пер. п/п (3А-3Б) - пер.Горбунова (2Б) -- пер.Советской Латвии (3Б) - пер.Спартака (3А) - п.Ленина - лед.Ленина - пер.Путешествен-ников (1А) - МАЛ - Кашка-су</t>
  </si>
  <si>
    <t>Келлер</t>
  </si>
  <si>
    <t>г.Ростов-на-Дону - г.Нальчик - т/б "Башиль" - пер.Голубева (2А, 37650 - пер.Донкина (2Б,3950) - т/б "Башиль" - пер.Чат (3А.ю 3920) - пер.Салынан (3А*, 4050) - пер.Селлы (3А, 4300) ++ пер.Спартак (2А, 4000) - пер.Фытнаргин (3А, 3850) - пер.Штулу (н/к, 3280) - а/л "Дигория"-- сел.Стур-Дигора - г.Владикавказ - г.Ростов-на-Дону</t>
  </si>
  <si>
    <t>Ким</t>
  </si>
  <si>
    <t>Вячеслав</t>
  </si>
  <si>
    <t>пос.Кой-Таш - пер.Чертов палец (1Б) - пер.Буресвестник (1Б) - пер.искра (2А) - пер.Тоо-Ка-рын (2Б) - пер.Туюк-Тор (1Б) - пер.Литва (2Б) - пер.Инструментальщик (2А) - а/л "Ала-Арча" -- пос.Кашка-Су</t>
  </si>
  <si>
    <t>Киреев</t>
  </si>
  <si>
    <t>Мугалим</t>
  </si>
  <si>
    <t>к.Озгерюш - р.Ляйляк - р.Джеты-Купрук - р.Аксу - р.в.р.Карасу, р.в.лед.Аксу (заброски) -- р.Кашкасу - пер.Солнечный (1Б) - р.Актюбек - р.Дукенёк - 1-ый л.пр.р.Дукенёк - в.4601 ++ пер.Отрог + пер.А.Блока (траверс, п/п, 3А) - лед.Актюбек - пер.Актюбек (2А) - пик Актюбек(5125, 3А, альп.) - пер.Обзорный (1Б) - верх.лед.Аксу - пер.Петроградец (п/п, 3Б) - р.Карасу - - лед.Ак-Дабан - пер.Ярм В. + пик Отозбекова (восх., п/п, 3Б) - лед.Каттаойлама - пер.Урем З. + пер.Урем (п/п, 3Б) - лед.Урем - р.Урем - р.Лайли-Мазар - пер.Кору-Бель (н/к) - к.Баул -- к.Катран</t>
  </si>
  <si>
    <t>п. Тюнгур - пер. Кара-Тюрек - р. Аккем - пер. Урусвати - в. Урусвати - в. Рериха - пер. Рериха - пер. Делоне - пик Томских студентов - пер. Титова - пер. Дружба - пер. Караоюк - в. Караоюк - пер. Дружба - пер. Туристов - пер. Тронова - лед. Малый Барельский - пер. Высоцкого - пик Героическая Корея - лед. Менсу - пер. Берельское Седло - пер. ТКТ - лед. Катунский - р. Катунь - р. Капчал - пер. Капчальский - р. Кониайры - р. Кучерла - пос. Тюнгур</t>
  </si>
  <si>
    <t>п.Тюнгур-пер.Кара-Тюрек-р.Аккем-к.р.в.пер.Урусвати+в.Урусвати+в.Рериха(3А)-пер.Рериха (2Б)-р.в.на пер.Делоне+пик Томских студентов (2Б),-пер.Титова (2А)-р.в. на пер.Дружба (1Б), пер.без названия, пер.Туристов (1Б)-пер.Тронова (3А)-лед.Малый Берельский-пер.Высоцкого+пик Героическая Корея (3Б)-лед.Менсу-пер.Берельское Седло+пер.ТКТ(3А)-лед.Катунский-р.Катунь-р.Капчал-пер.Капчальский В (1Б)-р.Кониайры-р.Кучерла-поселок Тюнгур</t>
  </si>
  <si>
    <t>к.Падаск - л.Волган Восточный - К.Р.В. пер.Волган + Сентябрьский + Седло Такали (2А) -- Р.В. пер.Седло Иглы (2Б, п/в) - Р.В. пер.Сыпучий (1Б, п/в) - пер.Плакарный (3А) - р.Волган Зап. - пер.Боковой + Дальневосточников Юж. + Молодость Сибири (3А) - р.Падаск - пер.Лю-бимых(3А) - р.Голируд - Р.В. пер.Такоб (1Б) - пер.Олимпиада-80 + Волжский комсомолец + + Голируд + Голируд Центр. + Голируд Зап. (1Б) - р.Тавастин Юж. - Р.В. пер.Ривут (1Б), пер. Уфимских Моторостроителей (1Б), пер.Дочерей (1Б) - пер.Баснословный (2А, п/п) - р.Ягноб- к.Анзоб</t>
  </si>
  <si>
    <t>Киселев</t>
  </si>
  <si>
    <t>к.Мадрушкент - к.Табушн - к.Демнора - р.Демнора - р.в.пер.Веры (2А, п/п) - пер.Криворож-ский (2Б, п/п) - пер.Таджутдин (п/п обр.) + пик Волган (п/п, 3Б) - р.в.пер.Согдийский (2А) - р.в. ю-в. плечо пика 5145 (п/в), пер.Б.Пастернака (п/п) + р.в. пик 5145 (п/в) + пик Южный ++ пер.Дальневосточников Ю. + пер.Молодость Сибири + пер.Украина (п/в) _ пер.Траверс-ный (п/п)(3Б) - р.в.пер.Пирамидный (н/к, п/в) - пер.Падаск-Поен + пер.Боковушечный (1Б,п/п часть) - пер.Ривут Нижн. (1А, п/п) - р.в.пер.Бачо (1А, п/в) - л.Ривут Лд. + л.Ривут Пере-метный + пер.Даукаева А.Г. (3Б, п/п) - к.Гузн</t>
  </si>
  <si>
    <t>Котов</t>
  </si>
  <si>
    <t>Небит-Даг - Окарем - Гасан-Кули - Кызыл- Атрек - Шарлоук - Ак - Кара-Кала - Бами - Сайван - Куня - Хумбез - Нохур - Арчман - Бахарден - Фирюза - Гаудан - Ашхабад</t>
  </si>
  <si>
    <t>Лакушев</t>
  </si>
  <si>
    <t>пос.Хандыга - пос.Кюбюме - пос.Юрях - пос.Куйдусун - оз.Лабынкыр (рад) - пос.Куйдусун -- пос.Оймякон - пос.Томсю - сплав по р.Индигирка до пос.Тергелир на катамаранах - пос. Усть-Нера - пос.Победа - пос.Луговая - пос.Большевик</t>
  </si>
  <si>
    <t>г.Джамбул - с.Буденовка - пос.ГАИ - р.Кара-Кисмак - пос.Кыныш-Кия - р.Терс - г.Сумсар -- г.Пап - р.Сыр-Дарья - г.Канибадам - г.Ура-Тюбе - пер.Шахристан - р.Зеравшан - г.Самар-канд - г.Навои - г.Бухара</t>
  </si>
  <si>
    <t>Малышева</t>
  </si>
  <si>
    <t>Л</t>
  </si>
  <si>
    <t>Иркутск - Култук - Байкал - Северобайкальск - Новый Уоян - Кумора - Улюнхан - Курум-кан - Баргузин - Усть-Баргузин - Максимиха - Горячинск - Гремячинск - перевал (хр.Улан--Бургасы) - Улан-Удэ</t>
  </si>
  <si>
    <t>Матросов</t>
  </si>
  <si>
    <t>Черемхово - Голуметь - Ботогол - Орлик - Монды - Шишки - Тибельти - Култук - Слюдянка - Байкальск - Бабушкин - Селенгинск - Улан-Удэ</t>
  </si>
  <si>
    <t>Карджин - пер.Мамисонский (2819) - Кваиси - пер.Ерцо - Гори - Тбилиси - Калинино - пер.Пушкинский - Кировокан - Спитак - пер.Спитакский - Аштарак - Раздан -оз.Севан - Марту-ни - пер.Селимский - Азизбеком - пер.Воротанский - Горис - Степанокерт - Баш Кавенд - - Евлах - Геогчай - пер.Ахсунский - Шемаха - Баку</t>
  </si>
  <si>
    <t>к.Анзоб - р.Ягноб - р.Пиндар - к.Маргеб-Поен - К.Маргеб-Боло - лед.Замин-Карор З. - пер.Замир-карор (3А) - лед.Замир-Карор В. - р.Варсаут - р.Ягноб - пер.Майдан (н/к) - р.Кумарх -- р.Шахмансай - пер.Шахмансай (1А, п/п) - р.Янгоб - р.Унзуд - пер.Унзуд обходной (н/к, п/п) -- пер.Днепродзержинских туристов (2Б, п/п) - пер.Унзуд (2Б, п/п) - лед.Ривут М. - пер.Пере-мога (2Б, п/п) - лед.Гургхона - пер.Крутой (п/п), Хомякова К.П. (п/п) + пер.Летчика Шапова-лова + пер.Раздельный гребень 1 (п/п обр.) + лед.Тавастин Ледопадный + пер.Раздельный Гребень 2 (п/п, 3Б) - лед.Тавастин Угловой Нижн. - р.Тавастин С. - лед Тавастин З. - пер.Го-лируд З. + пер.Голируд Центр. + пер.Голируд (гребневое п/п, 1Б) - лед.Голируд М. - пер.Волжский Комсомолец + пер.Олимпмада-80 + пер.Волга Ю. (п/п, 1Б) - р.Падаск - лед.Па-даск Центр. - пер.Башкортостан (п/п) + пер.Украина (п/п обр.) + пер.Траверсный + пер.Мо-лодость Сибири + пик Дальневосточников Ю. + пер.Дальневосточников Ю.+ пик Сибиряк ++ лед.Дальневосточников + пер.Б.Пастернака (п/п обр., 3Б) - лед.Волган З.Л. - р.Волган З. -- р.Волган - к.Падаск - р.Зеравшан - к.Мадрушкент</t>
  </si>
  <si>
    <t>пос.Шимки-лет.Дархи-р.в.в долины рек Хэр,Булык,Ганга-Хайр-р.Булык-р.в.пер.Политехник(1б),в.3002(1б,п/в),в.3100(1б.п/в)-пер.Полосатый (2б,п/п обр.)- р.Елоты-Хураган-р.в. пер.Рекорд(1б),пер.Хитрый(1а),пер.Академический (1б,п/в обр.) + в.3097(2б,п/в)-пер.ХомяковаК.П.(2а,п/п)-р.П.Шумак - Шумакские источники- пер.Шумак(1а)-пос.Нилова ПустыньУчастник Чемпионата России по спортивному туризму 2002, лауреат</t>
  </si>
  <si>
    <t>Кислицин</t>
  </si>
  <si>
    <t>Фаризун</t>
  </si>
  <si>
    <t>пос.Шахимардан - альплагерь "Дугоба" - р.Акташ - пер.Акташ (1Б) - лед.Дугоба - пер.Крес-товый (3А) - лед.Гаджир - пер.Сурметаш-дабан (1Б) - р.Дугоба - пер.Шигоу (2Б) - пер.Карто-графов (3А) - лед.ЕГОРОВА - пер.Ледовый (2Б) - лед.Левинской - пер.Трех (1Б) - р.Арчака-ныш - р.Трум - пер.Трум (1Б) - оз.Курбанкуль - пос.Шахимардан</t>
  </si>
  <si>
    <t>пос.Верх.Баксан - пер.Грановского (2А) - пер.бодорку (2Б*) - "Сев.приют" - пер.Твибер (1Б) - - пер.Тот (3А) - р.Чалаат - Чалатский ледопад + пер.Чатын (3А) - р.ирик - пер.Терсколак (1Б) - "приют 11" - седло Эльбруса (2А) - верш.Вост. Эльбрус - пос.Терскол</t>
  </si>
  <si>
    <t>Коваленко</t>
  </si>
  <si>
    <t>Москва - Баку - Кафен - Каджаран - пер.Разведочный (1А, 3550) - ист.Джур-Джур - среднее течение р.Каджаран - пер.Юных туристов Армении (а, 35320 + пер.Суркап (1А, 3562) (+пер. Ю.Вохчи (1А, 3540) + пер.Вохчи (1А, 3537) (траверс связки) - пер.Улахпюр (н/к, 3000) - пер.Еражанек (1А, 3460) - р.Аджибадж - пер.Улахпюр (н/к, 3000) - ист.Джур-Джур - Каджаран -- Кафар - Баку - Москва</t>
  </si>
  <si>
    <t>Ковеев</t>
  </si>
  <si>
    <t>Пос. Тюнгур – пер.Кузуяк н/к, 1513 – оз.Аккемское - пер.Делоне 2Б, 3400 – пер.Большое Берельское седло 3А, 3520 – лед. Б.Берельский – пер. Динамо 1А, 2860 – лед. Лев. Геблера – пер.ТКТ 3А, 4115 – траверс Южного гребня по вост.склону до в.Белуха Вост 3Б Альп., 4506 – пер.Белухинский через в.Белуха Вост. 3А, 4506 – верх. Плато Менсу – пер.Делоне 2Б, 3400 – лед.Аккемский – пер Кузуяк н/к, 1513 – пос.Тюнгур</t>
  </si>
  <si>
    <t>Кодыш</t>
  </si>
  <si>
    <t>Вадим</t>
  </si>
  <si>
    <t>г.Каракол – р.Чон-Кызыл-Суу – р.Кельдыке З. – пер.Кельдыке 2А, 4360 (рад) – пер.Загадка З. 2Б,4550 – л.Колпаковского В. – пер.Загадка Ц. 2А, 4670 (рад) – в.Загадка 1Б альп., 4757 (п/п, рад) – пер.Загадка Двойная 3А, 4630 – р.Чон-Кызыл-Су – р.Арчатор – пер.Арчатор 1А, 3930 – р.Арчалытор – пер.Б.Р. Маречека 2А*, 4200 – л.Онтор – пер.Джигит 3А*, 4760 – п.Джигит 4А альп, 5062 (рад) – л.Караколтор З. – л.Караколтор В. – пер.Украина – в.4711 (1Б альп.) – пер.Караколтор 2А, 4660 (п/п) – пер.Украина – в.4520 (1Б альп.) – пер.В.Каракольский 2Б, 4270 – в.Бригантина 1Б альп, 4470 (п/п, рад) – пер.Украина 3А, 4470 – л.Чон–Узень З. – пер.Улар 1А, 3800 (рад) – в.Арашанская Пила 1Б (п/п, рад) – курорт "Алтын–Арашан" – пос.Аксу – г.Каракол.</t>
  </si>
  <si>
    <t>Кондраков</t>
  </si>
  <si>
    <t>пос.Эльбрус - а/л "Джантуган" - пер.ВЦСПС (1Б, 3310, сн-ос) лед.З.Курмы - дол.р.Курмы-чи - дол.р.Баксан - дол.р.Адырсу - дол.р.Куллумкол - пер.Голубева (2А, 3765, сн-лд) - лед.Сев.Башиль - дол.р.Башильауз - лед.Сев.Чат - пер.Чат (3А, 3950, лд-ск) - лед.Юж.Чат - пер. Бодорку (2Б, 3490, лд) - дол.р.Башильаузсу - лед.Башидь, Сев.ветвь - пер.Грановского (2А, 3950, сн-лд) - лед.Адырсу, Вост.ветвь - дол.р.Адырсу - а/л "Уллутау" - лед.Адырсу, Зап. ветвь - пер.Гумачи (2А, 3540, сн-лд) + траверс вер.Гумачи (1Б ал., 3805, к) + пер.Украина (2Б, 3660, сн-лд) - Джантуганское плато - пер.Джантуган Зап. (3460) - траверс верш.Джан-туган (3991), подъем по ю-з гребню (3А ал., к), спуск по вост.гребню (2Аал.,к.) - пер.Джанту-ган Зап. - Джантуганское плато - пер.Джантуган Вост. (2А, 3480, сн-лд) - лед.Джантуган -- а/л "Джантуган" - пос.Эльбрус</t>
  </si>
  <si>
    <t>пос.Эльбрус - а/л "Шхельда" - "Зеленая поляна" - пер.Джантуган (2Б, 3460) - Джантуган-ское плато - пер.Украина (2Б, 3660) - дол.р.Адырсу - дол.р.Куллумкол - "верхние Кичкидар-ские ночевки" - пер.Донкина (2Б, 39500 + пер.Чегемский (2Б, 4200) - л.Чегем - дол.р.Ба-шиль-Аузсу - "верзние башильские ночевки" - пер.Лекзыр (3А, 3520) - л.Лекзыр - морена л.Лекзыр под в.Уллукара - пер.доллакора (2Б, 3000) - Чатынское плато - л.Чаалат - пер. Шхельды (3А, 37000 - место слияния л.Шхельдинский и л.Ахсу - пос.Эдьбрус</t>
  </si>
  <si>
    <t>пос.Эльбрус - а/л "Шхельда2 - поляна "Улыбка Шхельды" - "ночевка Аристова" - пос.Эль-брус - дол.р.Юсеньги - пер.родина (2А, 3870) + пер.Ахсу (2А, 3830) - "Верхние ночевки Ахсу" -- пер.Бивачный (2Б, 39200 - лед.Ю.Шхельдинский - пер.Курсантов (2Б, 3800) + пик Физкуль-турник (4000) + пер.средний (2Б, 3930) -"нижние ночевки Ахсу" - правобережная морена л.Двойной - пер.Шхельда (3А, 3700) - лед.Чаалат - Чатынское плато - пер.Чатын Ю. (2Б, 3650) - лед.Шхельды - "ночевки Аристова" - "Немецкие ночевки" - Ушбинское плато - ради-ально пик Щуровского (4259) по Ю-Вост. гребню (2А ал.) - седловина пер.Ушбинский (3А, 4100) - Ушбинское плато - радиально вер.Чатын Главный (4368) - Ушбинское плато - "Уш-бинская подушка" - "Ночевки аристова" - поляна "улыбка Шхельды" - пос.Эльбрус</t>
  </si>
  <si>
    <t>Коптяев</t>
  </si>
  <si>
    <t>г.Ленинобад - киш.Ворух - дол.Кшемыш - пер.Двойной (1Б, 3700) - дол.Кшемыш - пер.Бирксу(1Б, 4200) - лед.Щуровского - пер. ОПТЭ (3А, 4600) - лед.Заравшанский - пер.Матча (2А, 4000) - пер.Кшемыш (2Б, 4300) - лед.Кшемыш - пер.Довгулевича (3А, 4800) -ледопад Райго-родского - дол.Калаимахмуд - дол.Сох - киш.Кан - г.Ленинабад</t>
  </si>
  <si>
    <t>Королев</t>
  </si>
  <si>
    <t>урочище Ачикташ - пер. Путешественников - ледник Ленина - пер. Путешественников - ур. Ачикташ - р. Комансу - ледник Коман - ледопад Красина - пер. Красина западный - ледник Красина - ледник Кузгун - пер. Пермский - ледник Мингджар - р. Кичик- р. Катта - пер. Кунгыр Северн - р. Кунгырсу - р. Комансу - ледник Коман - пер. 60 лет Октября - ледник Ленина - пер. Раздельный - гора Раздельная - пик Ленина - пер. Раздельный - ледник Ленина - пер. Путешественников - ур. Ачикташ</t>
  </si>
  <si>
    <t>Кудрявцев</t>
  </si>
  <si>
    <t>Валерий</t>
  </si>
  <si>
    <t>Медео - Горельник - ГМС "Минжилки" - спорткомплекс "Молодежный" - пер.МолодежныйЮж. (1Б) - база "Альпийская" - оз.Большое Алмаатинское - р.Озерная - пер.Туристов (1А) - - р.Лев.Талгар - Солнечная поляна - р.Науруксай - под лдн.Стальского - пер.Кишкине (2Б) -- лдн.Шокальского - пер.Джамбула (2А) - пер.ТЭУ Сев. (1Б) - р.Ср.Талгар - лдн. под пер.Тал-гарский провал - пер.Толгарский провал (3А) - лдн.Корженевского - пер.Жарсай (3А) - лдн.Правый Жарсай (3А) - лдн. Правый Жарсай - пер.Жарсай Сев. (1Б*) - р.Пр.Талгар -г.Талгар</t>
  </si>
  <si>
    <t>Чибит _ р.Орой - р.Шабога - оз.Н.Шавлинское - оз.В.Шавлинское - пер.Зелинского (2Б) -- пер.Туманный С. (2А) - пер.Красавцев (3А) - верхнее ледовое поле северной стороны пере-вала Красавица - спуск по леднику вниз до оз.В.Шавлинское - пер.Абыл-Оюк (1Б) - пер.ве-сенний (2А) - пер.Семина (3А) - оз.В.Шавлинское - пер.В.Шавлинский (2А) - лдн.Лев.Маа-шей - лдн.Центр.Маашей - пер.Маашей (2Б) - лдн.Лев.Актру - Перевалка - Курай</t>
  </si>
  <si>
    <t>Курорт "Ыссык-Ата" - слияние рек Минджилка и Проценко - морена под ледником передпер.Первомайский - пер.Первомайский (1Б) - р.Алеу-Гор - пер.Лесгафта (2Б) - лед.Юж.Про-ценко - пер.Аламединский Зуб (3А) - морена перед окончанием ледника Пастухова - лед.Пастухова - устье р.Алеу-Гор - Туюк-Гор - пер.Физкультурников (2Б) - р.Кашка-Су - р.Запад-ный Каракол - р.Туюк-Алаарча - пер.Литва (2Б) - р.Алтын-Гор - лед.Кара-Тоо - пер.Корона Юж. (3А) - стоянка рацека - пос.Кашка-Су - г.Бишкек</t>
  </si>
  <si>
    <t>Кукаркин</t>
  </si>
  <si>
    <t>к.Кашка-Суу-п.Охотничий\1а4550\п.Узловой\2б,5000\-п.Сынаджар\3а,5000\-п.Песчаный\1б,4200\-п.50летМАИ\2а,5300л.Кузгун-п.Дзержинского\3а,5700\-р.Кызыл-суу--радиально-;\р.Аракташ-п.Путешественников\1а,4150\-пик Ленина\7130\-к.Кашка-суу</t>
  </si>
  <si>
    <t>Куницын</t>
  </si>
  <si>
    <t>Col du Mili- Mont Dlanc du Tacul- Col Maudit- Mont Maudit - Col de Brenva - пер.Col de Brenva-вер.Mont Blanc - вер. Dome de Goute - вер.Gouter- лед. Bionnasay</t>
  </si>
  <si>
    <t>Курасов</t>
  </si>
  <si>
    <t>дер.Кучерла - р.Кучерла - оз.Кучерлинское - пер.Буревестник (2А) - р.Аккем - лед.Рериха - - пер.Рериха (2Б) - лед.Западный - пер.Такмак (2А) - лед.Мюштуайры - лед.Молодых специа-листов - пер.Молодых специалистов (3А) - лед.Черный - р.Катунь - лед.Катуньский - пер. ТКТ (3А) - лед.Берельский - г.Белуха (радиальный выход) - пер.Берельское седло (3А) - лед.Менсу - пер.Делоне (2Б) - лед.аккем - пер.титова (2А) - лед.Менсу - пер.Дружба (1Б) - лед.Аккем - Томские стоянки - лед.Урусвати - пер.памяти Кемеровских туристов (2Б) (перво-прохождение - 3А) - лед.Рериха - р.Аккем - пер.Кузуяк (н/к) - дер.Тюнгур</t>
  </si>
  <si>
    <t>р.Чуя - р.Актру - пер.Учитель (1А) - пер.Контейнер (1Б) - лед.Большой актру - пер.Маашей 2Б) - пер.Надежда (2Б(3А)) - пер.Эйнштейна (2Б, радиальный выход) - л.Абыл-Оюк - пер.Сюр-приз (2Б*) - л.Камрю - пер.Семина (3А) - л.Мечта - пер.Сказка (1Б) - оз.Шавлинское - р.Шав-ла - р.Шабага - пер.Ештыккель (н/к) - р.Н.Орой - пос.Чабит</t>
  </si>
  <si>
    <t>Курсаков</t>
  </si>
  <si>
    <t>пос.Мургаб Горнободакшинской Автономной республики Таджикистан - р.Аксу - овраг Бу-гучи-Джилга - пер.Ветровой (первопрохождение) - пер.Джаанбай - пер.Акбар (первопрох.) -- пер.Кюкирт - пер.Калак-Таш - ур.Зоо-Абад-Джилга - пер.Кара-Кыр (первопрох.) - пер.Перю-луу-Бельх - восх на верш. г. Тау (5053,3) - траверс вершин 4921, 4998, 4611 - ист.Чембулак -- пер.Матайбель - пер.Сарытош (первопрох.) - ущ.Салыктош - пещера Путников (Рангкуль-ская) - пер.Путников - оз.Рангкуль - оз.Шаркуль - р.Ак-Байтал - пос.Мургаб</t>
  </si>
  <si>
    <t>Кушманцев</t>
  </si>
  <si>
    <t>Станислав</t>
  </si>
  <si>
    <t>г.Ульяновск - г.Сызрань - г.Мин.Воды - г.Нальчик - п.Чегем Верх. - р.Чегем - р.Гара-Ауз-Су -- т/б "Чегем" - р.Шаурту - л.Шаурту - п.Орто-Кара (3А, 4250) + пер.Орто-Кара Зап. + ж.Дву-горбый + пер.Орто-Кара вост. (2А, 4200) + рад.восх.на п.салынан (2Б, 4510) - спуск с пер. Орто-Кара Вост.(3А, 4040) - л.Шаурту - р.Шаурту - р.кулак - л.Кулак - пер.Тихтинген Зап. (3А,3960) - л.Китлод - р.Китлод - р.Дзинал - л.Дзинал - л.Асмаши - п/п пер.Светгар (3А, 3830) - -л.Светгар - л.Лекзыр - р.Тюибри - р.Местиачала (рад. до погранзаставы) - р.Чалаат - зап.ветвь л.Чаалат - пер.Чаалат (3Б, 4140) - Ушбинское плато - л.Шхельда - р.Шхельда - р.Адыл--Су - пос.Эльбрус - г.Нальчик - г.Мин.Воды - г.Сызрань - г.Ульяновск</t>
  </si>
  <si>
    <t>к.Ворух - пер.Аунон (н/к, 2490) - р.Бирксу - р.Кшемыш - л.Кшемыш - л.Андреева - п/п пер. 31 июля (3А, 4920) - сев. ветвь л.Щуровского - пер.Щуровского (1Б, 4400) -л.Кшемыш - л.Змея- п/п пер.Матерей Альпинистов (2Б, 2080) - рад.восх. На пик Матерей альпинистов (5180) -- зап.ветвь л.Ак-Терек - рад.восх.на пик Трезубец (5370) и пик Татерник (5390) - п/п пер. Татерника (2Б, 5330) - центр. ветвь лед.Ак-Терек - рад.восх.на пик Скалистый Юж. (2Б, 5621) - п/п пер.Россия (3Б, 5400) - л.Утрен - р.Ак-Терек - к.Коргон - рад.выход на горячие источники Арча-Баши - курорт Джилису</t>
  </si>
  <si>
    <t>Лебедев</t>
  </si>
  <si>
    <t>Устье р.Абдукагор р.Дустироз п.Дустироз( МВТУ 4650,2а) -л.Язгулемский -п.Одесса (5280,3А) -л.Рокзоу -п.Плечо Рокзоу(6150,3Б,первопр.)=радиальный выход ан г.Рокзоу (6251,первопр.) -л.Язгулемский -п.Язгулемский (5201,2Б) -л.Федченко -п.Революции (6300,3Б)= радиал.вых. На пик Революцмм(6974) -л.Грумм -Гржимайло -п..Юбилейный (через плечо пика О.Хайяма ,6200,2Б) -п.О.Хайяма(6100,2Б) -л.Федченко -п.Кашалаяк(4330,2А)л.РГО -п.Поймазар</t>
  </si>
  <si>
    <t>Душанбе - пос.Ванч - р.Дустироз - п.Дустироз (МВТУ,4650,2а) - л.Язгулемский - п.Одесса(5280,3а)л.Рокзоу - п.Плечо Рокзоу (6150,первовосхождение) - л.Язгулемский - п.Язгулемский(5210,2б) - л.Федченко - п.Революции (6300,2Б) + РАД.ВЫХОД НА ПИК Революции(8974) - л.Грум - Гржимайло - п.Юбилейный (через восточное плечо пика Омара Хайама(6200,2б) - п.О.Хайама(6100,2б) - л.Федченко - п.Кашалаяк (4330</t>
  </si>
  <si>
    <t>с.Шинди – пер.4515 н/к – пер.Янгидаван 1А, 4830 - пер.Бешкельдаван 1Б, 4945 (п/п) - р.Торбулунсу - р.Игебельсу - пер.Тересаздаван 2Б, 5155 (п/п) - р.Тересазсу - р.Чимгенсу – сев.ветвь лед.Чимген – траверс п.Николаева 3Б*, 5975 (п/п) – ю.ветвь лед.Караяйляк – пер.Зап.Караташ 3А, 5135 (п/п) – пр.ветвь лед. Караяйляк – с.Акгель – лев.ветвь лед. Караяйляк – сев.ребро п.Аклангам до 5700 3А (рад.) – с.Акгель – с.Гез.</t>
  </si>
  <si>
    <t>лет. Уручбулак - р. Танымас - л. С. Танымас - пер. Арал (2А, 4810) - лед. Федченко - пер. Лонжерон (3Б, 5092) - лед. РГО - р. Дустироз - пер. МВТУ (2А, 4615) - пер. Язгулемский (2Б, 5295) -пер. Омара Хайяма + пер. Юбилейный (3А, 6174) - лед. Грумм-Гржимайло - рад.вых. на пик Революции (3Б, 6974) - пер. Луговой (1А п/п, 4150) - р. Танымас - лед. С. Танымас - пер. Ю. Джайляу (п/п) + пер. Джайляу (1Б, 5186) - р. Беляндкиик - р. З. Караджилга - пер. Вымпелком (3А, п/п, 5400) - лед. С. Зулумарт - лед. Дзержинского - пер. Раздельный (3Б, 6140) - рад. вых. на пик Ленина (7134) - лед. Ленина - пер. Путешественников (1А, 4128) - а/л Ачикташ</t>
  </si>
  <si>
    <t>р. Коман - пер. Минжар - р. Саукдара - пер. Прижимный - р. Саукдара - р. С. Зулумарт - рад. Пик Белеули - пер. Никитина - р. Байгашка - пер. Октябрьский - траверс пика Ленина с ребра пер. Жукова - пер. Путешественников - а. л. Ачикташ - пер. Золотой Теленок - пер. З. Мира - л. Корженевского - с. Бардоба - л. Пр. Кичексу - пер. Четырех Ледопадов - л. Восточный Кызылсель - юрты на дороге из Нуры</t>
  </si>
  <si>
    <t>г. Ош - оз. Каракуль - лет. Уручбулак - р. Танымас - л. С. Танымас - пер. Арал - л. Федченко - пер. Лонжерон - л. РГО - р. Дустироз - пер. МВТУ - пер. Язгулемский - пер. Омара Хаяма - пер. Юбилейный - л. Грумм - Гржимайло - рад. выход на пик Революции - пер. Луговой - р. Танымас - л. С. Танымас - пер. Ю. Джайляу - пер. Джайляу - р. Беляндкиик - р. З. Караджилга - пер. Вымпелком - л. С. Зулумарт - л. Джержинского - пер. Раздельный - рад. выход на пик Ленина - л. Ленина - пер. Путешественников - а. л. Ачикташ - г. Ош</t>
  </si>
  <si>
    <t>г.Кашгар-оз.Каракёль-р.Кенгшибер-р.Турбулунг-пер.Карадаван (5290,2А, п.п.)-р.Тегерменсу-пер. 70-летия МАИ (5165, 2Б, п.п.) - пер. Связной (4820,1Б, п.п.)-л.Коксель-р.Игельбесу-пер.Юж.Чаит (4920, 1б, п.п.)-р.Тересазсу-р.Чигмен-л.Юж.Чигмен-пер.Ледопадный (4810,3А.п.п.)-траверс пика Еызылсель (6525, 3б, пп.п.)-р.Яманджар- пер.Бонингтона (5465, 2Б)-рад. Выход через пик 70-летия МАИ (6982) на вост. Вершину Яманджара (7100, 3Б)-пер.Бонингтона-р.Яманджар-оз.Каракёль-г.Кашгар.ёёёёёё</t>
  </si>
  <si>
    <t>Кашгар -с.Бастантерек- ур. Елчимуйнак - радиально пер. Верхний Ойтаг (4426,1Б.п.в.)-пер.Принципиальный (4570,1Б,п.п.)- пер. Туманный( 5235,3А,п.п. -р. Моджису -с. Булунгкёль-пер. Ручейковый ( 4810,1А,п.п.)- радиально пик Аклангм (6995,3Б,п.в.) - пер. Панорамный(4150,1А,п.п.)-р. Кенгшиберсу- пер. Олимде (5350,2А,п.п.) -пер.Туюк (5530,3А,п.п.) - пер.Связной ( 4820,1Б)- пер.70-л МАИ плюс Каракорум (5790,3Б.п.п.) - каракорумское шоссе-Кашгар.</t>
  </si>
  <si>
    <t>г.Ош - с.швее - пер.швее (н/к, 3666) - р.Кечуусу - пер.Дальний (2А, 4419) - л.Кельдук - пер.Заалайский (3А, 4739) - пер.Купол 5013 (2А, 5013) - пер.Угте (2Б, 4992) - пер.Сурхангоу (2Б,5252) - л.Ю.кызылсу - р.Кызылсу - пер.Льва Пучкова (2Б, 5050, п/п) - л.Дарадек - пер.Люд-мила (2А, 5088) - р.Кашкасу - р.Алтын-Дара - пер.Бондаренко (2А*, 5215) - р.Комансу - пер.Иринка (1А, 4803) - р.Чакманташ - р.Сауксай - пер.Прижимный (1Б, 4500) - р.Сауксай - пер. Раздельный (3Б, 6088) - рад.выход на пик Ленина (7134) - пер.путешественников (1А, 4128) -- а/л Ачикташ - г.Ош</t>
  </si>
  <si>
    <t>г.Ош-с….Янги-Наукат-р.Чиле-п.Гезартложный-п.Кичик-Алай-п.СК МАИ-п.Кокджарп.Дамджайлоо--сев.цирк пика Скобелева-рад. Пик Скобелева по сев. Стене-п.Скобелева-р.Кашкасу--Алайская долина-с.Швее-п.Швееп.Фронтовиков-рад.пик Казак-л.Сурхангоу-п.Сурхангоу-п.Кызынкуль-с.Швее-г.Ощ</t>
  </si>
  <si>
    <t>г.Душанбе - с.рушан - к.Сипондж (Бартанг) - р.Биджравдара Ю. - пер.пер.Биджрав З. (1Б, 4701) - л.Роштдара З. - пер.биджрав-4 (2Б, 5050, п/п) - пер.Г.романова (2Б, 4850, п/п) - пер.Рошт (3А, 5180, п/п) - л.Роштдара В. - пер.Ладыгина (1Б, 4587) - л.Биджрав - р.Рокзоу - пер.Марх (3А, 5036, п/п) - л.Дустичап - пер.Дустичап-Рокзоу Ю. (3А, 5261, п/п) - "Плато недо-ступности" (ледник Рокзоу) - пер.Мембрана Рокзоу (2Б, 5260, п/п) - С-З ветвь л.Рокзоу -- пер.Выгодный + пер."5921" (2Б*, п/п) - л.Федченко - пер.аАдукагор (2А, 5071) - к.Пойма-зар - с.Ванч - г.Душунбе</t>
  </si>
  <si>
    <t>г.Ош-г.Иски-Наукат-р.Карагой-рад. На пер.Озерный (44010, 1А)--пер.Гранитный (4350, 1Б*,п.п)-л.Актюбе-рад.на пер. Озерный (4010)-пер.Удачный (4545, 1Б*, п.п.)-р.Акарт-пер.Высоцкого (4680, 2А)-л.Гезарт-пер.Гезарт Короткий (4550, 1Б)-р.Пр.Карасиль-пер.4130 н\к-р.ЛевКарасиль-пер.Озерный (4420, 1Б, п.п.)-р. Зормуктор (4630, 2Б, п.п.)-оз. 4100-пер. Кумторская стена-1 (4760, 3А,п.п.)-озера Дамджайляу-пер.Кекджар (4160, н\к)-р.Кашкасу-г.Ош</t>
  </si>
  <si>
    <t>Леоненко</t>
  </si>
  <si>
    <t>Пос.Тюнгур-пер.Кузуяк (н\к 1513)-р.Аккем-пер.Буревестник (2А,2900)-оз.Синее-лед.Западный-пер.Рериха (2Б,3200)- пик Рериха (3492)-лед. Аккемский-оз.Аккем.-пер.Урусвати (2Б, 3300)-пер.Такмак (2А, 3400)-пер.Зап.Плато (черех вершину 20 лет Октября (3А, 4178)-пер. Любимых Жен (2А,4370)-пер.Белухинский (около 4400) + г.В.Белуха (радиально с перевала) (2Б, 4506)-Центральное Плато-пер. ТКТ (3А,4115)-пер. Делане (2Б,3400)-лед.Аккемсуий-оз.Аккем-пер,Кузуяк (н\к 1513)-пос.Тюнгур</t>
  </si>
  <si>
    <t>Лещанкин</t>
  </si>
  <si>
    <t>Пос.Чибит-р.Чуя-р.Маашей (заброска радиально)-р.Каракабак-пер. Мордовия (п.п, 3А,3520) лев. Приток р.Маашей-р.Маашей-лед.Пр.Маашей-пер.Клещ (2А,3400) - лед.Маашей-пер.60 лет Октября (3А,3700)-р.Пр.Карагем-пер.Надежда (2Б,3300)-лед.Лев.Маашей-л.Маашей (к заброске радиально)-пер. Нижне-Шавлинский (1Б, 3300)-оз. Нижне-Шавлинское-оз.Верх.Шавлинское (радиально)-р. Шавла-р.Шабарга-р.Ештыкол-пер.Орой (н\к, 2229)-р.Чуя-пос.Чибит</t>
  </si>
  <si>
    <t>Лобач</t>
  </si>
  <si>
    <t>п.Ворух - р.Кинемыш - пер.Тубек (1Б, 4200) - пер.Ксемыш (2Б, 4300) - пер.Матча 1 (2А, 4000) -- пер.ОПТЭ (3А*, 4000) - пер.Незаметный (3А*, 4900) - пер.Джиптык (1А, 4050) - п.Ворух</t>
  </si>
  <si>
    <t>пос.Тюнгур — р.Кучерла — пер.В.Капчал (IБ) — р.Катунь — лед.Геблера — пик Белуха В.(2Б) — лед.Геблера — р.Капчал — пер.Сурикова (2Б) — р.Мюшту — Айры — пер.Дивногорцев (2А) — пер.Урусвати (2Б) — р.Аккем — пер.Кузуяк (н/к) — пос.Тюнгур</t>
  </si>
  <si>
    <t>Лобов</t>
  </si>
  <si>
    <t>с.Белунгуд.р.Башиль-Аузсу-д.р.Джайлык-л-к Джайлык-пер.Донкина (2б,3900)-л-к Юном-пер.Фрешфильда (2Б, 4200)-л-к Чегем-д.р. Башиль Аузсу-л-к- Северный Чат -пер.Чат (3А,3950)-л-к Юж.Чат-л-к Кулак-д.р.Гара-Аузсу-д.р.Шаурту-л.к..Шаурту-пер.Ортокара Восточный (3А,4000) +пер.Кель (1А,3600)-л-к Безенги-пер.МВТУ (2А, 4200)+пер.Спартак (2А,4000)-Зап.ветвь л-ка Крумкол-пер.Песчаный (1Б,3573)-л-к- Дыхсу-л-к Айлама-пер. Фытнаргин (3А,3850)- л-к Фытнаргин-пер.Курортный (1А,2450)-д.р. Черек Балкарский-с.В.Балкария</t>
  </si>
  <si>
    <t>Мельников</t>
  </si>
  <si>
    <t>Валетин</t>
  </si>
  <si>
    <t>Ст. Новый Уоян - п.Кумора - р.Срамная - пер.Срамной - р.Светлая -р.Намама - пер.Озерный - пер.Рухловский - р.Баргузин - пер.Ловактон -р.Ковыли - пер.Умхейский- р.Баргузин - п.Улюнхан (источники Кучугэр) -п.Курумкан - п.Улюн - п.Баргузин - п.Зорино - паромная переправа - п.Усть-Баргузин - переправа по оз.Байкал на остров Ольхон в п.Узуры - заим.Усык -м.Хобой - п.Песчаный - п.Халгай - п.Харанцы - п.Хужир - паромная переправа -п.Сахюрта - п.Еланцы - п. Петрова - п.Попова - п.Таловка - п.Бугульдейка -п.Куртун - п.Малое Голоустное - п.Нижний Кочергат - п.Черемшанка -п.Большая Речка - п.Листвянка - порт Байкал - Кругобайкальская ж.д. -ост.пункт «90 км».</t>
  </si>
  <si>
    <t>Мироненко</t>
  </si>
  <si>
    <t>Финляндия - Швеция - Норвегия - Дания - Германия - голландия - Бельгия - франция - Ав-стрия - Италия - Швейцария - Испания - Марокко и Западная Сахара - Канада - США - Мек-сика - Коста-Рика - Панама - Перу - Чили - Аргентина - Австралия - Респ.Корея - Китай - Ка-захстан - Россия</t>
  </si>
  <si>
    <t>Молостов</t>
  </si>
  <si>
    <t>Иван</t>
  </si>
  <si>
    <t>г.Бийск - пос.Турочак - с.Артыбаш - с.Усть-Улаган - пос.Иня - пос.Шебалино - г.Бийск</t>
  </si>
  <si>
    <t>Невский</t>
  </si>
  <si>
    <t>Тула-Теплое-Ивановы дворы-Ефремов-с.Становое-Елец-Екатериновка-Воронеж-д.Новогремячье-Острогожск-д.Камышовка-Алексеевка-с.Советское-г.Ровеньки-Белоуцк-д.Приезжие-д.Старобельск-п.Счастье-Луганск-Краснодон-п.Гуково-п.Новохатинск-Ростов-на-Дону-Калинин-д.Хапры-Танаис-Чалтырь-Ростов-на-Дону Азов-Азовское море-Коса Очаковская-Ейское укрепление- Восточный-Ейск-Ясенское-р.Албати-Каневская-р.Бейсуг-Краснодар-Краснодарское вод-ще-Теучешск-Белая-Ханская-Майкоп-Тульский-р.Белая-Коменномостский-т\б Лаго-наки-пер.Азишский (1745)-пер.Абадзешский (2037)-пер.Оштеновский (2100)-пер.Майкопский (2100)-турприют Фишт-пер.Белореченский (1782_-пер.Черкесский (1836)-турпр. Бабук-Аул-Солохаул-пер.Ноль (825)-пер.Солохаульский (707)-Дагомыс-Сочи-Адлер-Тула</t>
  </si>
  <si>
    <t>Луст</t>
  </si>
  <si>
    <t>г.Адлер-пос.Красная Поляна-пос.Эсто-Садок- Асмановы Поляны -д.р. Лаура -пер. Асманов1Б -д/р Киша -пер. Боковой 1Б- д/р Киша пер.Боковой 1Б -д\р СевДжемарук-пер.Чессу№А-д\р Южный Джемарук (бассейн Чессу) -пер. Голгофской 2А-д\р Холодная(бассейн р.Киша)-пер.Немцева 2а -д\р киша -д\р Ктиайка-пер.Верблюд3А -д\р Лаура Ассарская -траверс Г.К.Х.- д/р.Лаура Дзитакская - Дзитакские Озера -д/рДзитаку- д/р Уруштен -пер. панорамный 1Б -траверс по леднику Холодный-пер. Двурогий2а - пер.Загорского 2Б-д\р Челипси-пер.Красивый 2Б- д/р Ачипста- пер.Семижилка н\к- траверс хребта Челипси -д/р.Малая Лаба- д\р Безыменка -пер. Четырех н/к -пер.Аишха 2-д/рМзымта- Энгельмановы поляны- оз. Голубое пер.Надозерный 1А-д/рГолубая (левый приток р.Мзымта)- пер.Рог1А* -исток р.Псоу- траверс хребта Аибга - канатная дорога -пос.Эсто-Садок-пос.Красная Поляна- г.Адлер.Участник Чемпионата России по спортивному туризму. Занял 4 место в группе походов5к.с.</t>
  </si>
  <si>
    <t>Описания перевалов: Чугуш Западный (2Б п/п, 2700), Чугуш Вост (Белоснежка) (1А, 2675), Шапошникова (2Б* п/п, 2450), Тимухина (3А п/п, 2900), "75 лет КГЗ" (1Б п/п, 3150), Строителей Ложный (1Б, 2940), Цахвоа (1Б, спуск п/п, 3345), Григора (3А п/п, 3150), Мзымта (2А п/п, 2850), Лоюб (1А, 2700), Сумашедший (1Б п/п, 2650</t>
  </si>
  <si>
    <t>Лыков</t>
  </si>
  <si>
    <t>г.Ростов-на-Дону - г.Фрунзе - г.Пржевальск - а/л "Выездной" - ущелье р.Джегты-Огуз - - с.Покровское - дол.р.Гоп-Козыл-Су - ущ.р.Котур-тор - пер.Колпаковского (2А, 4300) - лед.Колпаковского - пер.Загадка Восточная (4400, 2Б) - ущ.р.кельдеке - Ф.Г.С. - ущ.р.Айлама -- л.Айлама - пер.Айлама (4000, 2Б) - ущ.р.Бойтор - л.Бойтор Вост. - пер.Серебряное седло (4500, 3А) - л.Барокко Восточный - пер.Фестивальный (4350, 2А) - л.Фестивальный - пер.За-падное плечо п.Каракол (4800, 3А*) - л.Ол-тор - ущ.р.Кель-тор - пер.Труд (4100, 2Б) - лед.Гоп - оз.Западное - ущ.р.Арамал - тело Теплоключенка - г.пржевальск - г.Фрунзе - г.Ростов-на-Дону</t>
  </si>
  <si>
    <t>г.Ростов-на-Дону - г.нальчик - заброску на т/б "Башиль", а/л "Шхельда" - с.Безенги - а/л "Безенги" - пер.Ниж.Цанер (2А, 3900) - пер.Семи (2А, 3850) - лед.Китлод - пер.Тихтинген Зап. (3А, 4000) - лед.кулак - лед.Юж.Чат - пер.Бодорку (2Б, 3970) - лед.Башиль - пер.Лекзыр (3А, 3520) - лед.Лекзыр - пер.Долла-Кора (3400) + пер.Шхельдинский (3А. 3700) - лед.Шхель-динский - пос.Эльбрус - ущ.р.Ирик-Чат - пер.ирик-Чат (1Б*, 3643) - плато Джинкаугинкез - северо-восточное ребро Эльбруса - Джелсу (2380) - пос.Гунделен - г.Нальчик - г.Ростов-на--Дону</t>
  </si>
  <si>
    <t>Ляпин</t>
  </si>
  <si>
    <t>б/о"Горячий ключ" - р.Аламедин - пер.Обзорный (2А, 4048) - р.Алтынтор - р.Аламедин - пер.Тоокарын (2Б, 4079) - пер.Байрок Верх. (1Б, 4051) - пер.Чертов палец (1А, 4039) - лед.Спар-така - пер.Спартака (зап.седло)(2Б, 4377) - р.Салык - р.Аламедин - р.Кутургансу (Джанды-су) - лед.Скрябина - пер.Джиндысу (3Б, 4689) - лед.Учитель - пер.рацека (1А, 3909) - лед.Ак-сай - пер.ПСК (Провал Свободной Кореи)(3Б, 4411)(первое сквозное прохождение) - лед.Топкарагай - пер.Инструментальщик (2А, 4416) - пер.Орлиный (Пролаз)(1Б, 4245) - лед.Чер-касова - пер.Снежный (3Б, 4226) (первопрохождение) - пер.Амантоо (2А,4278) - р.Ашутор -- пер.Сельмашевец (1А, 4201) - траверс ледников верховьев Минджилки - пер.Иссыката верхний (1Б, 4083) - пер.Каменных идолов (1Б, 4155) - р.Вост.Каракол - р.Чат - р.Архар - пер.Архар (1А, 4009) (первопрохождение) - пер.Юных туристов зап. (2А. 4172)(первопрохожде-ние) - лед.Юных туристов - лед.Пионер - пер.Туюктор (1Б, 4139) - р.Кельтор - район сел. Аксу</t>
  </si>
  <si>
    <t>пос.Бельтир - р.Талтура - р.Джело - пер.Карагемский (н/к, 2836) - р.Иолдоайры - р.Кире-нэльдуярык - пер.Мухороюк (1Б, 3287) - пер.Мухороюк верх. (1Б,3581)(первовпрохожде-ние) - р.Талтура - пер.Химик (2А, 3552) - пер.талтуринский (1Б, 3346) - р.Остуайры - пер.Ка-литка (1Б, 3206)(первопрохож.) - пер.Гремучий (2Б, 3186) (первопрохож.) - р.Калынагач - - пер.Калынагач-Атабажи (н/к, 2707) - р.Атабажи - Карагемская поляа - р.Пр.Карагем - пер.Надозерный (1Б (2А), 3161)(первопрохож.) - пер.камрю верх. (2А (2Б), 3153)(первопрохож.) - - р.Камрю - пер.Зеркалор Красавицы (Воронежцев)(3Б, 3437) - пер.Сказка (1А, 2919) - пер.Абылоюк (1Б, 3224) - р.Прав.карагем - пер.Межкарагемский (3А, 3275)(первопрохож.) - р.Левый Карагем - выход на Северочуйский хребетв районе пер.Литовский - рад.г.Барс (Вос-точный Карагем)(1Б, 3633,6) - траверс хребта: (г.Карагембаши (3982,1) -г.Маашейбаши (4177,7) - пер.Надежды - г.3504,7) (3А) - оз.Шавлинское - руч.Обрывистый - руч.Козий - рад.Пер.Орлиный (1Б**, 2909) - пер.Козлиный (1Б, 2931) (первопрохож.) - пер.Широкий (1А, 2888) (первопрохож.) - р.Кмургулоюк - пер.Черный (1А, 2853) (первопрохож.) - р.Акоюк - - пер.Межозерый (1Б, 2775) (первопрохож.) - р.Караюк - р.Шавла - р.Ештыкол - пер.Орой (н/к, 2251) - пос.Чибит</t>
  </si>
  <si>
    <t>Макаров</t>
  </si>
  <si>
    <t>Маршрут проходит через перевалы: Белькандоу (н/к, 3200); пер.С.Бырс (3А, 5400); вершина Шапак (5600) + пер.В.Бырс (3Б, 5400); в сумме (2Б, 5600); поляна Москвина; восхождение на пик Корженевской (3Б, 7105); восхождение на пик Коммунизма (3Б, 7495); пер.Курай-Шапак (2А, 4600); пер.Тамаша (н/к, 2700)</t>
  </si>
  <si>
    <t>Марковский</t>
  </si>
  <si>
    <t>п.Хузрук - р.Битюктюбе - пер.Фрунзе (2А) - западные ледовые поля - западный Эльбрус (2Б) - пер.Эльбрус - восточный Эльбрус (2А) - л.Терскол - траверс северных ледовых полей (2Б) - пер.Эльбрус (2А) - "приют 11" - траверс до л.Терскол - пер.Терскол (1Б) - п.Терскол</t>
  </si>
  <si>
    <t>Миргородский</t>
  </si>
  <si>
    <t>г.Ростов-на-Дону - пос.Домбай - дол.р.Алибек - пер.Кичи-Теберда (1А) - дол.р.Кти-Теберда - - дол.р.аксаут - л.аксаутский - пер.с.Савицкой (3А) - л.Джаловчат - л.Сунахет - пер.Квадрат-ный (1Б) - дол.р.Алибек - л.Алибекский - пер.И.Саамова (3Б) - л.Юго-Западный Алибекский - - дол.р.Чхалта-Дзых - пер.Чхалта-Дзых (2А) - дол.р.Алибек - пос.Домбай - дол.р.Аманауз - - л.Аманауз - л.Юго-Западный Джугутурлючат - пер.Джугутурлючат (3А) - л.Южн.Джугутур-лючат - л.Южн.Акбекский - пер.Акбекский Вост.(2Б) - дол.р.Птыш - дол.р.Чучхур - пер.Чуч-хурский (н/к) - дол.р.Бу-Ульген - дол.р.Сев.Кухор - дол.р.Кичи-Муруджу - пер.Кичи-Муруджу (1А) - дол.р.Махар - дол.р.Учкулан - пос.верх.Учкулан - г.Карачаевск - г.Ростов-на-Дону</t>
  </si>
  <si>
    <t>с.Безенги – р.Думала – пер.Каяшки-су 2А, 3540 (п/п) – пер.Коштан + пер.Уллу-Герты 2Б, 3500 – лед.Герты – п.Канкашева + пер Нальчик 3Б, 3923 – лед.Уллу-ауз – пер.СОГМИ 3А, 3900 – пер.Укю + пер.Укю Верхн. 3Б, 4280 – лед.Сев.Уллу-ауз – а/л "Безенги" – пер.Подольский 3А, 3900 – пер.Тютюргу Зап. 1А, 3780 – пер.Грановского 2А, 3760 – р.Адырсу – р.Баксан – пос.В.Баксан.</t>
  </si>
  <si>
    <t>г.Ростов-на-Дону - г.Нальчик - сел.Верх.Балкария - Сев.приют "дыхсу" - л.Хрумкол - сел.В.Балкария - дол.р.Рцывашки - пер.Дышь (1А, 3380) - дол.р.С.Суган - дол.р.Псыган-су - дол. р. Нахашбита - пер.м.Тореза (2Б, 38700 - л.Сев.Суган - пер.Шести + пер.Панорамный (3А, 4150) - л.Юж.Суган - дол.р.Ахсу - дол.р.Кара-су - дол.р.Лыкези - л.Шари - седло "3332" - - л.Фытнаргин - пер.Фытнаргин (3А, 3769) - Айлама - л.Дыхсу - л.Хрумкол - пер.Песчаный (1Б, 3573) - р.Башхаауз - пер.Дыхниауш (2Б, 3836) - л.Безенги - а/л "Безенги2 - сл.Безенги - г.Нальчик - г.Ростов-на-Дону</t>
  </si>
  <si>
    <t>г.Ростов-на-Дону - г.Нальчик - о.Безенги - а/л"Безенги" - приют "Думала" - дол.р.Думала - - л.Уллуауз - пер. 9 мая (1Б, 3680) - л.Укю - пер.укю (2А, 3905) - л.Малый Укю - пер.Урал (2Б, 3960) - л.Сев.Уллуауз - л.Мижирги - л.Кундюм-Мижирги - пер.Кундюм-Мижирги (3А,4320) - л.Уллуауз -дол.р.Думала - дол.р.Кючмессу - пер.чупре (н/к, 3000) - дол.р.Чайнашки--су - с.Верхняя Балкария - дол.р.Черек-Балкарский - приют "Дых-су" - дол.р.Дых-су - л.Дых--су - л.Крумкол - пер.Селлы (3А, 4420) - л.Безенги - Миссеш-кош - а/л Безенги - пер.Столбо-вой (2А, 3760) - л.Сев.Булунгу - дол.р.Булунгу - с.Булунгу - г.Нальчик - г.Ростов-на-Дону</t>
  </si>
  <si>
    <t>МИСИ</t>
  </si>
  <si>
    <t>им</t>
  </si>
  <si>
    <t>Симферополь - ст.Богатырь - ст.Научный - ст.Криничка - г.Чатыр-Даг - г.Эклези-Бурды - - ст.Джурла - г.Демерджи - г.Тирке - г.Каратау - ст.Нижний - Коносап - ст.Меспая - г.Судак</t>
  </si>
  <si>
    <t>Михеев</t>
  </si>
  <si>
    <t>.с.Дзинага – пер.Панорамный 1Б – пер.Цахфедор + пер.Кудативцек 2Б – пер.Чилингини 2Б – пер.Уларг 3А – пер.Воробьевский + пер.Гречко 3А – пер.Караугомский ледопад 3А - с.Дзинага – а/л "Таймази" – пер.Галдор Зап. 2Б – пер.Хазны-Шевченко 2Б – пер.Курноят н/к – с.Верхняя Балкария</t>
  </si>
  <si>
    <t>Морозов</t>
  </si>
  <si>
    <t>с.Уллухурзук-р.Уллухурзук-рр.Уллухурзук и Кюкюртлю-пер.Кууршоу Вост. (1Б, 3250)-р.Ак-Баши-Пер.Вероника-пер. ЭКТ (п\п) (1Б, 3000)-р.Уллукам-пер.Кюкюртлю (2А, 4100)-пер.Фрунзе (2А, 4100)-пер.Балк-Баши (1А, 3689)-пер.Бурунташ (3072, н\к)-дол.Чучхура-р.Чучхур-пос.Эльбрусский-Карачаевск</t>
  </si>
  <si>
    <t>сел.Безенги - а/л "Безенги" - "Баранкош" (радиально0 - п.Столбовой-2 (2А, 3630) - п.Запад-ный Тютюргу (1А, 3700) - п.Зап.Шаурту (1Б-2А, 3650) - п.Зап.Орто-Кара (3А, 4200) - п.Верх.Цаннер (2А, 3990) - п.Кёль (1А, 3600) - "Баранкош" - хижина "Джанги" - п.Дыхни-ауш (2Б, 3870) - лед.Дыхни-ауш - п.МВТУ (2А, 4200) - хижина "Джанги" - п.Селлы (3А, 4250) - п.спар-так (2А, 4000) - лед.Дыхсу - лед.Айлама - п.Фытнаргин (3А, 4000) - плато Фытнаргин - при-ют Дыхсу - река Ахсу - п.Штулу-вцек (1А, 3340) - т/б "Дзинага"</t>
  </si>
  <si>
    <t>Москвитин</t>
  </si>
  <si>
    <t>г.Иркутск - г.Бишкек - с.Белогорка - р.Сокулук - лед.Молодая Гвардия - пер.Анасалиева (1Б)- лед.Мал.Аларчинский - р.Ала-Арча - р.Туюк-Су - лед.Туюк-Су Сев. - пер.Алтын-Тор-Ашу (1Б) - лед.Алтын-Тор - лед.Бегельдинова - пер.Литва (Лиетува) (2Б) - р.Туюк-Ала-Арча - пер.Зап.Каракол (н/к) - р.Зап.Каракол - р.Чон-Чинкан - пер.Аламедин Зап. (2А) - лед.Прогонный - - лед.Лесгафта - пер.Лесгафта (2Б) - лед.Минджилка - лед.Проценко - пер.Восточный Салык(Усечёнка) (3А) - р.Салык - р.Аламедин - р.Алтын-Тор - лед.Кара-Тоо - пер.Корона Юж. (3А) -- лед.Ак-Сай - р.Ала-Арча - пос.Кашка-Су - г.Бишкек</t>
  </si>
  <si>
    <t>г.Иркутск - г.Душанбе - п.Ляхш - к.Иргет - пер.Бель-Кандоу (н/к) - р.Сурган - лед.Надежда -- пер.ККТ (2Б) - лед.Давлохан - пер.Пеший Ю. (1Б) - лед.Сугран - пер.Летавета (3А) - лед.Ган-до - лед.Дорофеева - пер.Беседина (3А) - лед.Беседина - лед.Гармо - лед.Шокальского - - пер.Молдавнка (2Б) - пер.Пулковский (1Б) - р.Дарай-Поймазар - к.Поймазар - п.Ванч - г.Ду-шанбе - г.Иркутск</t>
  </si>
  <si>
    <t>Назарова</t>
  </si>
  <si>
    <t>а/л "Ала-Арча" - р.Адыгине - пер. Адыгине(1б, 4030) - вер. Адыгине(1б,4404, радиально) - пер. Кирова(2б*,4080) - ущ. Аксай - вер.Корона(2а,4810) - а/л "Ала-арча" - ущ. Топкарагай - пер. Войтихова(2б,4350) - пер. Литва(2б, 4100) - пер. Туюктур Зап.(Юрмала)(1б, 4200) - р.Туюктор - р. Ашутор - пер. Правда(2а, 4350) - р.Иссык-Ата - курорт "Иссык-Ата"</t>
  </si>
  <si>
    <t>Наумов</t>
  </si>
  <si>
    <t>пос.Тюнгур - д.р.Кучерла - пер.Буревестгик (2А, 2900) - д.р.Аккем - пер.Делоне (2Б, 3400) - - лед.Менсу - пер. 50 лет КПСС (2Б, 3200) - лед.Куркуре - пер.Цирк (2А, 3000) - д.р.Кок-Коль -- пер.Кучерявый (1Б, 3600) - д.р.Катунь - пер.Капчальский Восточный (1Б, 3210) - д.р.Кони--Айры - д.р. Кучерла - пос.Тюнгур</t>
  </si>
  <si>
    <t>Неподоба</t>
  </si>
  <si>
    <t>г.Владикавказ – пос.Казбеги – пер.Саберце (н/к) – лед.Гергети – Казбекская ГМС – лед.Гергети – пер.Казбекский 2А – в.Казбек Зап. (рад.) – в.Казбек Вост. 2Б – стоянки 4550м – в.Спартак Казбекский 1Б - пер.Мна – Майлийская полка – пер.50 лет СССР – в.Майли-хох 2Б (рад.) – в.Пастухова 1Б + траверс до пер.Майли-Суатиси + в.Царахова 1Б + пер.Колка + лед.В.Суатиси + лед.Двуязычный Суатиси 3А – д.р.Суатиси – пос.Абано – заброска: пос.Акаракана, пос.Коби - пер.Эси Высокий 1Б – оз.Келицад – радиалки: (вулк.Левинсона-Лесинга 1Б + вулк.Кели 1Б + пер.Вулка-нический 1А + пер.Вулканический н/к + пер.Шерхота н/к + пер. Харульский I,II,III (1А, 1А, 1А) + пер.Эси 1Б ) - пер.Харульский 1А – оз.Лагати – пер.Деси Зап. 1Б (рад.) – Эрманское плато – пос.Эрмани – пос.Роки – пос.Бурон – а/л Цей – пер.Хицан 1Б - пер.Сев.Уилпатинский + Караугомское плато + пер.Караугомский ледопад 3Б - пос.Дзинага – а/л Дигория - пер.Штулу н/к – пос. Верхняя Балкария – г.Нальчик.</t>
  </si>
  <si>
    <t>Пос.Дзинага – пер.Гулар (н/к) –лед. Сонгути - пер.Вологата (рад.) + в.Саудор 4227 (рад.) + пер.Купол Вологаты 3А, 4100 – Караугомское плато – пер.Караугом-Цей 3А, 4200 – пер.Хицан 1Б, 3300 – а/л Цей - пер.Колота (н/к) – пер.Дзамараш 1Б, 3500 – лед.Мидаграбин – пер.Шау 2Б, 3800 – лед.Колка – лед.Майли – пер.Майли-Девдорак 3А, 4450 – в.Казбек 5058, (рад.) – пер.Чач 3А, 3800 – пос.Саниба – г.Владикавказ</t>
  </si>
  <si>
    <t>Нестеров</t>
  </si>
  <si>
    <t>пос.В.Баксан-пер.Адылсу(1Б)-пер.Койаганауш(1А)-пер.Джикаугенкез(1Б)-пер.Ирикчата(1Б0-пос. Эльбрус-станция Старый кругозор-ледн.Б.Азау-пер.Хотютау(1Б)-пер.Азау(1А)-пос.Терескол.</t>
  </si>
  <si>
    <t>Нехаев</t>
  </si>
  <si>
    <t>г.Бишкек – р.Ала-Арча – лед.Аксай – пер.Теке-Тор 2А, 4100 – пер.Симонова 1Б, 3800 – пер.Топ-Карагай 2Б, 4300 – пер.Корона Юж. 3А, 4300 – лед.Аксай – пер.Обходной, н/к – лед.Учитель – пер.Джиндысу, ~2Б, (рад.) – пер.Корона Сев. 3А, 4500 – лед.Забирова – р.Аламедин – лед.Пастухова – пер.Аламединские Зубья 3А, 4540 – р.Иссык-Ата – г.Бишкек</t>
  </si>
  <si>
    <t>Нижниковский</t>
  </si>
  <si>
    <t>г. Алма-Ата - г. Талгар - ущ. Талгар Средний - руч. Северный - пер. Северный - р. Пр. Талгар - лед. Металлургов - пер. Жарсай Юж. - лед. Металлургов - пер. Колокольникова - ледн. Копр - пер. Копр-Тюз - лед. Корженевского - пер. Жарсай - пер. Траверсный - пер. Талгар Центр. - пер. ТЭУ Сев. - пер. Седло Туюксу - ущ. Р. Мал. Алмаатинка - с/к Медео - г. Алма-Ата</t>
  </si>
  <si>
    <t>г. Ош - сел. Кашка-Су - пер. Песчанный (1Б, 4348) - лед. Сынарджар - пер. Зеленый (1А п/п, 4000) - лед. Минджар - пер. 50 лет МАИ (2А, 5300) - лед. Кузгун - пер. Конституции (2Б, 5500) - лед. Чактаманташ - пер. Абрис (3Б, 5350) - лед. Красина - пер. Дзержинского (3А, 5700) - лед. Коман - пер. 60 лет Октября (2Б,4900) - лед. Ленина - пер. Путешественников (1А, 4150) - пер. Раздельный (3А, 6140) - пик Ленина (7134) - р. Ачикташ - с. Сары-Могол - г. Ош</t>
  </si>
  <si>
    <t>г.Орджоникидзе - сел.Казбеги - заброска: сел.Казбеги - лед.Орцвери - метеостанцияс.Коби - с.Абано - с.Реси - пер.Роси Зап. (2А) - пер.Реси-Теп (2А) - ущ.Теп - пер.Теп Зап. (2Б)- лед.Мидограбин - пер.Суатиси (3А) - лед.Суатиси Зап. - р.Суатиси-Уллу - Хандзарау-хох - - л.Суатиси Вост. - пер.Молодой Коммунист (1Б) - р.Мна - пер.орцвери (2А) - лед.Орцвери -- пер.Казбекский (2Б) - Казбекское плато - р.Барт-Корт - лед.Девдоракский - р.Терек - - р.Кистинка - пер.Кибиша Вост. (1Б) - пер.Хрустальный (2Б) - ущ.р.Шан-Дон - р.Армхи - - ансамбль Эрзи- - г.Столовая - сан.Армхи - сел.Чми</t>
  </si>
  <si>
    <t>г.Бишкек - кур.Иссык-Ата - пер.Иссык-Ата (1А, 3530), рад.вых.) - пер.Гранильщикова (2Б,4300, рад.вых., п/п) - пер.Искра центр. (2А, 4150) - лед.Салык - пер.Проценко (1Б, 4100) - - пер.Салык-Ашу + в.Салык-баши (3А, 4550) - лед.Проценко - пер.Промежуточный (1А, 4000) -- пер.Аламединские Зубья (3А, 4350, рад.вых.) - пер.Лесгафта (2Б, 4100) - р.Аламедин - лед.Топ-Карагай - ледопад Кара-Тоо - пер.Юж.Корона (3А, 4550) - р.Ала-Арча - рад.вых. на пере-валы Алтын-тор-Аша, Тарановой, Туюк-Су Вост. (1А, 4100) - пер.Ала-Арча (1А, 3600) - пер.Молодая Гвардия (1Б, 3600) - р.Сокулук - с.Белогорка - г.Бишкек</t>
  </si>
  <si>
    <t>г.Бишкет-заст.Майдаадыр-ущ.Атджайляу-пер.Спокойный Вост. 3А, 4400,р.Каинды-лед. 76 (Фрумкина)-пер.Академика Фрумкина, 3А, 4450 (первопрохождение)-лед. 78 Казаринова-пер.Академика Казаринова, 3А,4450-лед. Мощный пер. Мощный, 3А, 4400-ущ.Теректы-пер.Куюкап, 3А,5100-лед. Комсомолец-лед.Юж.Инылчек -лед. Семеновского-пер. Зап.Седло Хан-Тенгри, 3А,6000-лед.Юж.Инылчек-поляна Чон-Таш-пер.Тюз, 1А, 3800-ущ. Сарыджаз-г.Каракол</t>
  </si>
  <si>
    <t>пос. Шахимардан - р.Аксу - р.Арчибаши - пер.Арчевый (1А, 3610, рад.выход, п/п) - пер.Ячий(1А, 4107, п/п) - р.Икедаван - пер.Айлама Северный (2А, 4330, п/п) - лед.Верх.Айлама - р.Гу-амыш - р.Турасу - пер.Двойной (3А, 4700) - урочище Джиалису - р.Янгидаван - пер.Надежда(2А, 4620) - лед.Абрамова - пер.Бокбаш Сев. (2А, 4330, п/п), Бокбаш Лож. (4380, 2А, рад. вых., п/п) - р.Коксу - пер.Мирный (3А, 4400) - р.Караказык - пер.Караказык (1А, 4440) - лед.Караказык Юж. - пер.Дальний (2А, 4840) - лед.Егорова - лед.Ташкент - пер.Крестовый (2Б, 4900) - лед.Дугоба - пер.Шигоу (3А, 4740) - лед.Дугоба-Шигоу - лед.Улитор - пер.ФерганскихСпасателей (2А, 4690) - р.Трум-су - пер.Шаит (3А, 4500) - оз.Курбанкуль - пос.Шахимардан</t>
  </si>
  <si>
    <t>Никоноров</t>
  </si>
  <si>
    <t>хр.Ош – пос. Шиве – пер Шиве н/к, 3600 – пер. Три Пингвина 1Б, 4247 – пер. Ожиданий 2А, 4625 – пер. Таш-Мачет 2Б, 4896 + пер. Купол 5013 – пер. УГТЭ 2Б, 4992 – пер. Сурхангоу 2Б, 5252 – пер. Кызылкуль 1А, 4273 – пос. Шиве – пос. Дараут-Курган</t>
  </si>
  <si>
    <t>Новик</t>
  </si>
  <si>
    <t>г.Москва - г.Ташкент - г.Ош - к.Шивее - р.Шивее - р.Саз-Джайлоо - пер.Шивее (н/к, 3665) -- р.Кечу-Су (поднос заброски) - р.Кызыл-Куль - пер.Кызыл-Куль (1А, 42730 - р.Кызыл-Су - - лед.Мал.Кызыл-Су - пер.Саз (2Б, 4795) - пер.шве (3Б, 4892) - лед.Сев.кызыл-Су - озеро 3716 - лед.Юж.Кызыл-Су - пик Сат (3А, 5900, рад.) - пер.Сурхангоу (2Б, 5295)- лед.Сурхан-гоу - пер.Фронтовиков (3Б, 5150) - р.Кечу-Су - пер.Ионова (3А, 4800, п.п.) - пер.Купол (1Б, 5013) - пер.Заалайский (3А, 4739) - лед.Кёль-Дук - р.Кёль-Дук - пер.Бугу (н/к, 3200) - к.Ши-вее - г.Ош - г.Ташкент - г.Москва</t>
  </si>
  <si>
    <t>Новиков</t>
  </si>
  <si>
    <t>пос.Архыз - пер.Холодовского (1А, 2960) - пер.Чучхур (1А, 3050) - пер.Магана (1Б, 2900) - - пер.Медвежий (1Б, 2840) - пер.Браконьеров (1А, 2840) - пер.Дурицкого (1А, 3000) - пос.Архыз</t>
  </si>
  <si>
    <t>Москва - пос.Букуриани - пер.Митарби (1А, 2222) - пер.Патара (н/к, 2220) - триалетский хр.(траверс верш.2108, 1А) - пер.Гуджарети (1А, 2100) - пер.Цалка (траверс через верш.2328, 1А) - пер.Левитана (2000, н/к) - пер.Джам-Джам (2000, н/к) - верш.Борзенджари - Гуджа-рети</t>
  </si>
  <si>
    <t>Новиченко</t>
  </si>
  <si>
    <t>пос. Былым - пер. Сарын + пер. Джилги (1А) - пер. Тютюргу В (1Б) - пер. Шаурту В (2А) - в. Чаттау (1Б альп.) + пик Баумана (1Б альп) + пер. Чат (3А) - пер. Чегемский В + пер. Донкина (2Б) - пер. Украина + в. Гумачи (1Б альп) + в. Джантуган (2А альп) + пер. Джантуган З (2Б) - пер. Бжедух (2А) - Зап. ветвь лед. Двойной- пик Вуллея (1Б альп) + пер. Шхельдинский (3А рад) - пер. Юсеньги (2Б) - дол. р. Баксан - пер. Нева (3А) - пос. Азау - скалы Пастухова - пос. Тырскол</t>
  </si>
  <si>
    <t>п. Былым - пер. Сакашиль - вер. Сакашиль - пер. Зап. Каярта - пик Килар - пер. Штернберга - пер. Донкина - пер. Чегемский - вер. Орубаши - пер. Фрешфильда - пер. Украина - вер. Чегеттау - вер. Гумачи - пер. вост. Джантуган - пер. Юсеньги - пер. Когутай - пер. Интеркосмос - долина р. Баксан - пос. Азау - пер. Седловина Эльбруса - вер. Зап. Эльбрус - вер. Вост. Эльбрус - пос. Терскол</t>
  </si>
  <si>
    <t>Паркин</t>
  </si>
  <si>
    <t>г.Нальчик-а/л "Шхельда"-р.Адыл-су-пер.Койавганауш(1А)-р.Адыр-су-р.Кыртык-пер.Джикаугенкёз(1Б)-Ачкерьякольский лавовый поток-в Вост.Эльбрус(2А*)+пер.СерловинаЭльбруса(2А)-р.Баксан-р.Адылсу -а/л "Шхельда"-л.Шхельдинский- подушка Ушбы-в Сев.Ушба(4А)-Ушбинское плато -пер.Академика Александрова(3Б)-Чатынское длато-Шхельдинский (3А)-л.Двойной-пер.Кренкеля(3А)-л.Бжедух-р.Шхельда-а/л"Шхельда"-г.Нальчик.Участник Чемпионата России по спортивному туризму 2002г. Занял 7место в группепоходов 6 к.с.</t>
  </si>
  <si>
    <t>г.Теберда-пер.Назлы-Рынджи (1Б)-пер.Даутская Щель (2А*)-пер.Кичи-Муруджу Сев (2Б)-пер.Кичи-Мурунджу юж. (1А) -пер. Седая Чотчи )3А,п.п..-пер. Чухур (н\к)-пер. Белалакая (2А)-пер.Джаловчат (1Б)-пер.Ниж.Аксаут (1А)-пер.Ястреб (3А*, п.п.)-пер.Каракая Сев. (1Б)-пер.Алибек (1А)-п.Домбай</t>
  </si>
  <si>
    <t>Нистратов</t>
  </si>
  <si>
    <t>Барнаул - Троицкое - Бийск - Сростки - Горно-Алтайск - пер.Сугутский - пер.Чойский - Чоя -- пер.Ускучский - пер. на границе Чуйского и Турочанского районов - Кебезень - оз.Телец-кое - Балыкча - Кокбеш - пер.Коо - пер.Узунгол - пер.Безымянный - пер.Балыктуюльсий - - Балыктуюль - Усть-Улаган - пер.Улаганский - Акташ - Чибит - Иня - Купчегень - пер.Купче-геньский - Онгудай - Каракол - пер.Ороктойский - Куюс - Чемал - Усть-Сема - Черга - Улус-черга - пер.Кукуйский - Ильинка - Мариинка - пер.Ануйский - Черный Ануй - Тополиное - Со-лонешное - пер.Первомайский - пер.Берозовский - Солоновка - Точильное - Смоленское -- Бийск</t>
  </si>
  <si>
    <t>Панчук</t>
  </si>
  <si>
    <t>Эдуард</t>
  </si>
  <si>
    <t>г.Нальчик - пос.Сармаково - плато Шиджатмаз (автоперевал, 2100) - т/б "Долина Нарза-нов" - р.Харбас - плато Харбаз (автоперевал, 2000) - пер.Каяёшик (тропа, 2600) - ист.Джи-лы-Су - плато Бечасын - г.Карачаевск - аул Маруха - пер.Пастухова (автоперевал, 2500) -- пос.Архыз - пер.Пхия (тропа, 2100) - аул Рожкао - ст.Сторожевая - г.Черкесск - г.Пяти-горск - г.Прохладный</t>
  </si>
  <si>
    <t>Парамонов</t>
  </si>
  <si>
    <t>Сргей</t>
  </si>
  <si>
    <t>Кисловодск, Хасут(Долина нарзанов), р.Харбаз, Харбазский (а/д 2280м.), пер Каэшик(2532м, н/к), пер.Балк-Баши(1а), Учкулан, Даут, пер. Эпчик(2992м. н/к), Теберда, Домбай, пер. Алибек, Кардонинская, Спокойная, Мостовской, Хамекетинская, г. Апшеронск, г. Хадыженск, г. Горячий-Ключ, пер. Хребтовый, Геленджикый, "Щель Ориона"</t>
  </si>
  <si>
    <t>Невинномыск - Черкеск -Псаучье-Дахе—Кош-Хабль—а.Зеюко—- Хабез -авто-Дом, бай - а/п. Алибек-радиалка на пер Алибек(1А 3165м)-- Домбай—р. Улу-Муруджу -пер. Панорама(3000, 1а)-р. Клухор - пер. Киче-Муруджу Центральный Южное Седло (1А 31ЛОм)- р. Махар-Су-— погранзастава-Р. Джалпакол-пер. Северный Джалпакол (3400, 1а) - р. Мырда - а/л Узенкол — Улу-Кам—Хурзук-- Учкулан -Карт-Джурт- Карачаевок -Сары-Тюз—Кадоникская—Зеленчукская-Сторожевая—Преградили- Псемен-Псебай-Мостовской-Лабинск-Майкоп- - Апшеронск-Хадыженск-пер Шаумянский (420м)-Шаумян-пер. Гойтхский(ЗЗОм)-Туапсе-пер, Агойский- пер. Новомихайловский-Новомихайловский-Джугба- пер. Бжидский—Архипо-Осиповка - пер. Пшадский- пер. Михайловский(258)-г.Геленджик.</t>
  </si>
  <si>
    <t>г. Теберда - р. Теберда - р. Хаджибей - р. Бадук - л. Вост. Марка - пер. Сев. Марка - пер. Уллу - Марка - пер. Крутой - р. Кичи-Теберда - пер. Кичи-Теберда - р. Алибек - пер. Алибек - пер. Солнечный - л. Двуязычный - р. Алибек - пос. Домбай - р. Домбай-Ульген - р. Чучхур - пер. Чучхур - р. Бу-Ульген - р. Клухор - р. Кичи-Муруджу - пер. Сев. Кичи-Муруджу - пер. Даутская Щель - л. Даут - р. Даут - р. Рынджи - пер. Улу-Муруджу - р. Уллу-Муруджу - р. Теберда - г. Теберда</t>
  </si>
  <si>
    <t>Парнасов</t>
  </si>
  <si>
    <t>пер.Ангарский - г.Тирке - Бузлук - Карасубаш - Чигинитра - Ниж.Конасан - Маски - Кара-гач - Перчем</t>
  </si>
  <si>
    <t>Пензев</t>
  </si>
  <si>
    <t>г.Барнаул - г.Бишкек - к.Иссык-Ата - р.Иссык-Ата - пер.Искра Юж. (2Б) - л.Салык - пер.Кир-гизстан (3Б) - л.Проценко - пер.Аламединский зуб (3А) - л.Кек-Сай - пер.Сюрприз (3Б) - р.Ашуу-Тер - р.Туюк-Тер - л.Туюк-Тер - пер.Физкультурников (2Б) - р.Кашка-Су - р.Туюк-Ала-Арча - пер.Лиетува (2Б) - р.Алтын-Тор - р.Кара-Тор - пер.Корона Юж. (3А) - лед.Ак-Сай - пикКорона (2А) - лед.Ак-Сай - р.Ала-Арча - рад. выход в верховья - р.Ала-Арча - пос.Кашка-Су - - г.Бишкек - г.Барнаул</t>
  </si>
  <si>
    <t>г.Барнаул - с.Булунги - с.Безенги - КПП Кабардино-Балканского заповедника - л.Безенги - - пер.Дыхни-Ауш (2Б) - лед.Крумкол - пер.Селлы (3А) - л.Безенги - пер.Цаннер (2А) - лед.Цан-нер - пер.Семи (2А) - лед.Китлод - лед.Тот - пер.Тот (3А) - лед.Лекзыр - р.Тюибри - р.Местиа-чи - пос.Местия - г.Барнаул</t>
  </si>
  <si>
    <t>г.Барнаул - г.Алма-Ата - р.Бутаковка - пер.Бутаковский (н/к) - р.Л.Талгар - лед.З.Орджани-кидзе - пер.Орджаникидзе (2А) - лед.Туексу - пер.Иглы Туексу (2Б) - лед.Туристов - лед.То-гузак Южный - пер.Орешек (3А) - пер.Сыргымалыуз (1А) - лед.Джусанды-Кунгей - пер.Джу-санды-Кунгей (2А) - лед.Десница - пер.Друзей (2Б, перв.) - лед.Колесникова - лед.Северце-ва - пер.Стальского (2Б) - лед.Шокальского - траверс (пер.Бивуачный (2А) - пер.Суровый (2А) - лед.Корженевского - пер.Актюз (3А) - лед.Южный Талгар - пер.Талгарский провал (3А) - лед.Корженевского - пик Талгар (2А) - лед.Корженевского - р.Джынгарык - р.Джель-су - п.Джельсу (1Б) - р.Джетытор - пос.Чолпон-Ата - г.Барнаул</t>
  </si>
  <si>
    <t>Петлицкий</t>
  </si>
  <si>
    <t>г.Алама-Ата - ущ.р.Бутаковка - пер.Бутаковский (н/к, 3000) - ущ.р.Л.Талгар - лед.Советских Альпинистов - пер.Четырех (2А, 4150) - лед.Тимофеева - ущ.р.Озерная - пер.Озерный (н/к, 3520) - ущ.р.Чон-Кемин - оз.Жасык-Куль - пер.Рижский (2Б, 4180) - ущ.р.Чон-Ак-Суу - ущ.р.Ю.Ишенбулак - лед.Ишенбулак - пер.Медиков (2Б, 4300) - лед.Кенсай - ущ.р.Чилик - ущ.р. Жангырык - лед.Джусанды - пер.Попова (1Б, 42000 - лед.Ю.Тогузак - ущ.р.Л.Талгар - ущ.р.Туристов - лед.В.Партизан - пер.Иглы-Туюксу (2Б, 3975) - лед.Туюксу - ущ.р.Мал.Алмаатин-ка - пер.Комиссаровский (н/к, 2800) - ущ.р.Бутаковка - пер.Бутаковский (н/к, 3000) - ущ.р.Л.Талгар - ущ.р.Науруксай - пер.ТЭУ (1Б, 3600) - лед.С.ТЭУ - ущ.р.Ср.Талгар - лед.Крошка - - пер.Актюз (3А, 4390) - лед.Корженевского - пер.Петра Первого (3А, 4500) - лед.Жарсай - - ущ.р.Жарсай - ущ.р.Иссык - пос.иссык</t>
  </si>
  <si>
    <t>г.Тырныауз - ущ.р.Тютюсу - пер.Килар (1Б, 3850) - ущ.р.джайлыксу - ущ.р.Башильаузсу -- пер.Башильауз (2А, 3460) - лед.Лекзыр - лед.Чалаат - пер.Гульба (2А*, 3390) - лед.Квамп - - пер.Курсантов (2Б, 3800) - лед.Ю.Шхельдинский - пер.Бивачный (2Б*, 3920) - лед.Шхельда -- ущ.р.Адалсу - пос.Эльбрус (снятие заброски) - ущ.р.Ирик - пер.Терскол (1Б*, 36200 - лед.Терскол - "приют пастухова" (4960) - пер.Седловина Зльбруса (2А, 5416) - В.Зап.Эльбрус (5642 - радиальный выход) - пос.Терскол</t>
  </si>
  <si>
    <t>Петраченков</t>
  </si>
  <si>
    <t>пос.Эльтюбю - ущ.Джиглису - пер.Джиглису (1А) - пер.Сарын - моренные валы - пер.Узло-вой (2Б*) - пер.З.Сакашиль (1Б) - пер.Хуналы Юж. (2А) - пер.Каярта (2А) - лед.Зап.каярта - - устье дол.Тютю - лед.Тютю - пер.плечо Джайлыка (2Б) - лед.Джайлык - т/б "Башиль" - с. Булунгу - р.Булунгу - морена ледника Булунгу - пер.Кору - пер.Первопрохождение - а/л "Бе-зенги" - пер.Кель (1А) - пер.Н.Цаннер (2А) - в.Ляльвер (3Б) - пер.вост.Чюрлёнис (3А) - в.4310- лед.Зап. Ветвь Безенги - Баранкош - морена на вост. ветви Безенги - пер.Седлы - Бергш-рунд - пер.Селлы (3А) - лед.Крумкол - пер.Крумкольский провал (3Б) - ледник мижирги - а/л"Безенги" - с.Безенги</t>
  </si>
  <si>
    <t>с.Булунгу - т/тб "Башиль" - пер.Сарын (1А, 3300) - пер.Каярта В. (2А, 3850) - пер.Каярта З.(2А, 3900) - лед.Ютю - пер.Семеновского (2А, 3850) - лед.Джайлык - пер.Донкина (2Б, 3900) -- лед.З.Юном - пер.Кичкидар (2Б, 4200) - лед.Чегем - лед.Башиль - пер.Каракая (2Б, 3480) - - лед.Лекзыр - пер.Башиль (2А, 3460) - лед.Дзинал - пер.Твибер (1Б, 3580) - лед.Кулак - пер.Китлод (3А, 3700) - лед.Цаннер - пер.Тихтенген В. /ОПИ (3А, 3900) - лед.Шаурту - пер.Орто-кара В. (3А, 4100) - лед.Кёль - лед.Безенги - а/л "Безенги" - с.Безенги</t>
  </si>
  <si>
    <t>С.Булунгу-пер.В.Тютюргу 1Б-пер.В.Шаурту 2А-т\б "Чегем"-т\б "Башиль"-пер.Сарын 1А-пер.Балкарский (пер-ввопрохождение) 2А-пер.Штенберга 2А-пер. Спартакиады 2А-пер.Куллумкол 1Бб-пер.Фрешфильда 2Бб-пер. Ббодорку 2Бб-пер.Китлод 2Б-пер.Семи+пер.Верх.Цаннер 2А-пер.Кель 1А-а\л "Безенги"-с.Безенги</t>
  </si>
  <si>
    <t>Поляков</t>
  </si>
  <si>
    <t>Кирилл</t>
  </si>
  <si>
    <t>р.Карагем-р.Аргут- р.Катунь-р.Чуялед, пик Актру</t>
  </si>
  <si>
    <t>Попов</t>
  </si>
  <si>
    <t>Даниил</t>
  </si>
  <si>
    <t>п.Карасай – р.Узенгикуш-Туюк – пер.Гипротрансмост 1Б, 4440, (п/п) – п.4660 1Б, (рад.) – лед.Кай-ар – пер.Ханака 3А, 4650 – пер.Джарыктал В. 2А, 4650 – пер. ТеплаяЩель 1А, 3800 – лед.Айтали (Наливкина) – пер.Ворота 1Б, 5000, (п/п) – п.Гипротрансмост 1Б, 5160, (рад., п/п) – п.Трапеция 1Б, 5280, (рад. п/п) – п.Летавета 2Б, 5471, (рад., п/п) – лед.Руднева В. – пер.Молочный 2А, 5000, (п/п) – лед.Сарычат З. (Ферсмана З.) - пер.Сарычат 2Б, 4920, (п/п) – лед.Сарычат В. (Ферсмана В.) – траверс гл.хребта (пер.Любимых Девчонок, 4880 п/п + п.5120 п/п + п.Крылья Советов, 5560, рад + пер.Крылья Советов, 4800, 3А*) – лед.Пальгова – лед.Григорьева – пер.Дружба (через п.Дружба, 3А, 5330) – лед.Чон-Турасу (Исследователей) – п/з Каракоз.</t>
  </si>
  <si>
    <t>Прокопов</t>
  </si>
  <si>
    <t>р.Чуя-дол.Актру-вершина Купол 3556- пер.Фестивальный 2Б3250 (пер.Карагем н/к 2837)-р.Карагем -оз.Камрю-пер.Западный Камрю 1Б 3200 - р.Юнгур - пер.Москвич 1Б 3035 -пер.Орбита 1Б3000 - оз.Шавлинское - р. Шабога (пер.Орой н/к 2229) -горная частьводная часть р.Шавла - р.Аргут -р.КатуньУчастник Чемпионата России по спортивному туризму 2001г. Занял 16 место в группепоходов 4-5 к.с.</t>
  </si>
  <si>
    <t>пос. Булунгу - т/б Башиль - р. Башиль-Аузусу - пер. Голубева- лед. Юном-су- пер. Донкина - лед. Джайлык - пер. Семеновского - пер. Ирик - Эльбрус - поляна Азау</t>
  </si>
  <si>
    <t>Пуриков</t>
  </si>
  <si>
    <t>Ош – пос. Шиве – пер Шиве н/к, 3600 – пер. Наука 2А, 4700 – пер. Энтузиаст 2Б, 5350 – пер. Сурхангоу 2Б, 5250 – пик Снежный Барс 2Б, 5490, (рад.) – пер. Минтеке Юж. 2Б, 5070 – р. Алтын-Дара – пос. Дараут-Курган</t>
  </si>
  <si>
    <t>Рассолов</t>
  </si>
  <si>
    <t>Ю</t>
  </si>
  <si>
    <t>"Шхельда" - р.Баксан – р.Тютюсу – пер.Семеновского 2А, 3850 – р.Джайлык – р.Башиль – пер.Голубева 2А, 3765 – р.Куллумкол – р.Адырсу – пер.Гумачи 2А, 3540 – р.Адылсу – р.Кашкаташ – пер.Бжедух 2Б, 3600 – лед.Бжедух – пер.Кренкеля 3А, 3950 – лед.Двойной – пер.Шхельдинский 3А, 3700 (рад) – пер.Плечо Вуллея 2А, 4000– лед.Шхельдинский – Ушбинский ледопад – Ушбинское плато – скалы Настенко (рад) – пер.Юсеньги 2Б, 3850 – р.Юсеньги – пер.Когутай 2А, 3700 – р.Донгузорун – руч. Медвежий – пер.Ладога 3А, 3600 - лед.Чегеткара – пер.Эхо Войны 1А, 3200 – плато Хотютау – лед.Большой Азау – лед.Малый Азау – Приют 11 – в.Эльбрус Зап.2А, 5642 (рад) – пос.Терскол – пос.Чегет – пос.Прохладный.</t>
  </si>
  <si>
    <t>Кишлак Ворух, пер Джиптык (1а,4050м), р.Джиптык, пер. Куганды(н/к, 3400), р.Каратура, пер.Митенке(1б, 4300м.), ледн.Щуровского, ледн.Долгожданный(3а, 4600м.),рад выход на пер.Долгожданный(3а, 4600м.), пер им. Королева(2б*, 4950м.), ледн.Толстого , пер. Толстого(3а, 4900), ледн, Каратура, пер. Каратура восточный (3а, 4700м.), вершина Метеке (5482м.) по западному гребню, ледн Рама, пер. Карвтура западный(3а, 4800м.), вершина Снежный купол(Узловая)(5150м.), траверс северного отрога Туркестанского хребта(Вершина Снежный купол 5150м. + пер. Суровый 3б, 5100м. + верш.5150 + премычка между вершинами 5150м. И пер.Гранитный + верш. 5100 + пер.Гранитный 3б, 4900м), ледн. Тамыген, р. Каратура, пер Куганды (н/к, 3400м.), пер. Лар (1а, 3900м), р. Каравшин, кишлак Ворух.</t>
  </si>
  <si>
    <t>Расторгуев</t>
  </si>
  <si>
    <t>с.Верх. Балкария- погранзастава "Дыссх-су"-р.Ддых-су-р.Ккрумкол-л.Крумкол-пер.Спартак+пер.МВТУ Сев.= 2А, 4200-л.Безенги-пер.Цаннер Нижн 2А, 3900-л.Цаннер-пер.Оортокара-Зап. 3А, 4100-л.Шауту-р.Шаурту-р.Чегем- погранзастава "чегем"-л.Чат Юж.-пер. Чат 3А, 3950-л.-л.Чат. Сев.-р.Башшильауз-су-погранзастава "Бшиль"-р.Башшильауз-су-л.Башиль Сев.-пер. Грановского 2А, 3950-л.Адырсу-р.Адыр-су-АУСБ "Уллу-Тау"-р.Адыр-су-пос. Верх.Баксан-р.Сылтран-су-оз.Сылтран н\к, 31ё50-р.Мукал-пер.Мукал-Мкяра Ложный 3А, 3820-л.Мкяра-р.Мкяра-р.Кыртык-пос.Верх.Баксан</t>
  </si>
  <si>
    <t>пос. Верх.Баксан - р.Сылтрансу-пер.Сылтран н/к, 3420 - р. Мукал-л.Мукал-пер. Ложн.Мукал-Мкяра 3А,-л.Мкяра-пер. Мкяра-Субаши 1Б,-л. Субаши- пер. Джикаугенкез 1Б.3520- л.Джи-каугенкез-пер. ирикчат 1Б,3667-(р.Ирикчат-пер.Медвежонок 2А.(рад)п/п;вост.ледов.поля Эльбруса-пер.Чат Эльбрусский 1Б(рад)-вост. ледов поля Эльбруса -пер.Союзмульфильм 2А,п/п- л. Ирик -пер.Скальник,2Б,п/п -р. Терсколсу- пос. Терскол-р. Баксан-" долина нарзанов"р.Когутайка- л.Когутай-пер.Жемчужина Приморья 1Б,3800,п/п по новому пути - в Мал.Когутай(рад)-в Бол.Когутай1Б,-л.зап. Донгуз-Орун- р.Юсеньги- р.Баксан-р. Адыр-су-л.Кашкаташ-в Уллу-Кара 3А(альп) (рад) -р.Адыл-су -л.Джан-куат-пер.Джан-туган + пер.Укра-ина-2Б,3660-л.Гумачи-р.Адыр-су-пос.Верх.Басан.Участник Чемпионата России по спортивному туризму 2002г. Занял 5 место в группепоходов5к.с.</t>
  </si>
  <si>
    <t>Медео - г/б "Чимбулак" - пер.Бол.Талгарский - лед.Богдановича - пер.Комсомол + в.Кыр-лы-Тау + пер.Машук Маметовой (1Б, 4100) - пер.Пионер (1Б, 3840) (2А факть)- лед.Богдано-вича - пер.Мал.Талгарский (н/к) - р.Лев.Талгар - лед.Конституции - пер.Мирошкина (2Б, 4400) - лед.Жангарык - пер.Журналистов (2А, 4190) (1Б факт.) - оз.Жассык-Куль - р.Аксу -- р.Вост.Аксу - лед.Вост.Аксу - пер.Юж.Аксу (2А, 4150) - лед. № 538 - р.Чонг-Аксу - пос.Гри-горьевка</t>
  </si>
  <si>
    <t>УСБ Джантуган – пер Джантуган + пер. Украина 2Б, 3660 – пер. Грановского 2А, 3950 – пер Голубева 2А, 3765 – пер.Фрешфильда 2Б, 4200 – пер. Кичкидар 2Б, 4200 –оз. Сылтран – пер. Зурбаган + пер. Нейтрино 1Б, (рад) – пер. Грач + в. Мукал + пер. Дополнительный 1Б, 3888 – пер. Бауманец + пер. Ритенок 2А, 3700 – пер. К-2 1Б, (п/п) – пер. МЧС 1А, (п/п, рад.) – лед. Ирик – пер. 1Б, (п/п) – пос. Терскол – пер. Влад. Коршунова 2А, (п/п) – р.Юсеньги – УСБ Джантуган</t>
  </si>
  <si>
    <t>УСАБ "Джан-Туган"-р.Кашка-таш-л.Кашка-таш-УСАБ2Джан-Туган"-р.Адыл-су-л.Джан-Куат-пе.Джан-Туган( 3560.рад.по 2А)-УСАБ"Джан-Туган"-пос.Эльбрус-( пос.Азау-ст.Гарабаши ЭКД)- приют" Чао-Чао"-скалы Пастухова-в Зап.Эльбрус(5642,рад.по 2А(альп)-(ст.Мир ЭКД)-южные ледовые поля Эльбруса-пер.Хотю-Тау(3500,1Б)-р.Уллу-Кам-аулХуртук -(г.Карачаевск-пос.Нижняя Теберта)-р.Теберта-р.Аманауз-пос.Домбай-р.Алибек-р.Суллахатпер.Алибек(3250,1А)-р.Аксаут-б/о"Газпром"-( станица Зеленчукская-пос.Архыз-станица Зеленчукская- станица Преградная-г.Майкоп-ст.Белореченская-г.Туапсе-г.Сочи-г.Адлер).</t>
  </si>
  <si>
    <t>Ремизов</t>
  </si>
  <si>
    <t>Дмитрив</t>
  </si>
  <si>
    <t>пос.Шиве – пер.Шиве н/к, 3662 – пер.Обходной 1А, 3900 – пер.Обходной 1 1А, 3900 – пер.Заалайский 3А, 4750 – в.Купол 1Б, 5013 – пер.Ионова 3А, 4800 – пер.Фронтовиков 3Б, 5200 – пер.1500 лет г.Киеву 2Б,4800 – пер.Льва Пучкова 2А, 5050 – пер.Людмила 2А, 5100 – р.Алтын-Дара – пос.Дараут-Курган.</t>
  </si>
  <si>
    <t>Решетов</t>
  </si>
  <si>
    <t>г.Тырныауз - дол.Тютю-су - г.Тырнауз - р.Каярта - морена лед.Каярта - пер.Зап.Каярта (2А, 3974) - В.Киллар (4087) - дол.Орелю - р.Тютю-су - лед.Тютю - морена под пер.Семеновского -- пер.Семеновского (2А, 3850) - морена лед.Джайлык - пер.Донкина (2Б, 3900) - лед.Зап.Юном - Верхние Кичкидарские ночевки - пер.Кичкидар (2Б, 4200) - лед.Чегем - морена лед. Чегем - р.Башильаузсу - лед.Сев.Башиль - пер.Грановского (2А, 39500 - лед.Адырсу - Мес-тийские ночевки - р.Адырсу - а/б Уллутау - Верхние Гумачинские ночевки - лед.Гумачи - - пер.Украина (Оптимальный) (2Б*, 3750) - в.Гумачи (3797) - пер.Джантуган Зап. (2Б, 3460) -- лед.Джантуган - ноч."Зеленая гостиница" - р.Адырсу - пос.Эльбрус - пос.Терскол - поляна Азау - ст.Мир - Приют Одиннадцати - ст.Гарабаши - ледовая база - Обсерватория - пос.Тер-скол</t>
  </si>
  <si>
    <t>Родионов</t>
  </si>
  <si>
    <t>г.Волгоград - г.Орджоникидзе - пос.Стур-Дигора - пол.Таймази - пер.Геби-Бартуй (1Б, 3400)- пер.Красивый (1Б*, 3450) - пос.Дзинога - пер.Галдор В. (2А, 3700) - пер.Хазаны (3А, 3700) - - пер.Суган (3А, 3750) - пер.Солдат (1А, 3630) - р.Кара-Су - пер.Фытнаргин (3А, 38500 - лед.Дых-Су - пер.МВТУ (2А, 4200) - лед.Безенги - пос.Безенги - г.Нальчик - г.Мин.Воды - г.Вол-гоград</t>
  </si>
  <si>
    <t>г.Волгоград - пос.Тегенекли - дол.р.Юсенги - пер.Родина (2А, 3870) - пер.Бивачный (2Б, 3920) - пер.Ушбинский (3А, 4100) - пер.Чатын Ю. (2Б, 3650) + пер.Делакора (2Б, 3400) - лед.Лекзыр - пер.Лекзыр (3А, 3520) - пер.Голубева (2А, 3765) - дол.р.Адырсу - пос.Эльбрус - дол.р.Ирик - пер.Ирикчат (1Б, 3640) - источник Джилысу - т/б "Долина нарзанов" - г.Кисло-водск - г.Волгоград</t>
  </si>
  <si>
    <t>Романенков</t>
  </si>
  <si>
    <t>ст.Хани (БАМ) - р.Хани - р.Эвонокит - р.М.Кобакан - р.Камканда - пер.Источник Вдохнове-ния (1А) - р.Токко - пер.Олдонгдо - пер.Итчиляк - руч.Быстрый - пер.ЛевыйПаралич (1Б*) - - в.1665 - руч.Озерный - пер.Ягельный - р.Токко - р.Сигикан - пер.Колесо Фортуны (2А) - р.Аргукан - пер.Доброволец (1А) - пер.Гвардеец (1А) - пер.Интроверт - руч.Ярроу - р.Эвоно-кит - руч.Бутылочный - пер.Просветвленного Созидания (1Б) - руч.Подарочный - пер.Антре-соль - руч.Заводной - пер.Вечор (1А) - в.Лабыкта (1935 1Б) - р.Кублагай - пер.Удоканских Селезней (2А) - руч.Заводной - вод.Лебедка (15м, 1Б) - р.Ат-Бастах - каньон Взрыв - устье р.Ангара - р.Хани - ст.Вельбеткан (БАМ)</t>
  </si>
  <si>
    <t>Рыкалов</t>
  </si>
  <si>
    <t>Петр</t>
  </si>
  <si>
    <t>г.Ош-пос.Согат-р.Чиле-пос.Акарт-пер.Ю.Баркалак (1Б*, 4320,п\п)-л.Баркалак-пер.С.Гезарт (1Б,4300, п\п)-л.Гезарт-рад. Пер.Спартакиады (2А, 4700)-рад.Пер.Разведовательный (1Б, 4700, п\п)-пер. Авантюра (2Б, 4600, п\п)-пер.н\к 4150- пер.Обходной (1А, 4220, п\п)-пер.Спартак (2А, 4650)-оз.Дамджайлоо -пер. Джамджайлооо (2Б,4650)-пер. Седло Скобелева (2Б*, 5000)-р.Кекджар-р.Кашка Суу-пер.Киндык (1А, 4472)-пер. З.Курумды (2А, 4620, п\п)-пер.Ц. Курумды (1Б, 4600, п\п)_+пер.Курумды Озерный (4300, п\п)-оз.Сары-Могол-пер.Сары-Могол-р.С.Сары-Могол-р.Кичик-Алай-р.Акбура-пос.Бидене-г.Ош</t>
  </si>
  <si>
    <t>л.х. Кара-Башат - р. Падыша-Ата - р. Джолбакан - пер. Уфимский (2а, 3500 п.п.) - пер. Ферганских Туристов (2б*, 3820 п.п.) - р. Зап. Кашка-Суу - пер. Омских туристов(1б* 3990) - рад. Г. 4100 (1б п.п.) - пер. Туюкчи Связной (2а траверсом через г. 4050 п.п.) - пер. Чаткальский (2б 3900 п.п.) - оз. Афлатун - пер. Чаткальский Ушба (2а 3770) - р. Ишенкуль - оз Кара-Токой - пер. Советских Географоф (2б 3900) - пер. Сибсталь(2б 3450 п.п.) - р.МузТёр - р.Кара-Кульджа - пер. Беш-Кёль+тр.г. 4095(2а п.п.) - л. Агнайтор - пер. З. Вокруг Света (1б 3880 п.п.) - л.Вокруг Света - рад. Пер. В. Вокруг Света (1б 3850 п.п.) пер. Ворота Шавато (1б 3800 п.п.) - р. Шавато - р. Табыгылты - р. Урмарал - г. Бакай-Ата (быв. Ленинполь)</t>
  </si>
  <si>
    <t>Сальников</t>
  </si>
  <si>
    <t>Г</t>
  </si>
  <si>
    <t>застава Майдаадыр - р.Иныльчек - лед.Канджайлоо - пер.Олимпийский (2Б, 4700) - лед.Ка-инды (3А, 5200) - лед.Комсомолец - пер.Плато Шмитда (3Б, 5300) - лед.Дикий - пер.Дикий (3Б, 5500) - лед.Звездочка - пер.Высокий (3Б, 5964) - лед.Юж.Иныльчек - пер.Зап.Седло Хан-Тенгри (3Б, 6000) - радиальный выход на п.Хан-Тенгри (6995) - лед.Сев.Иныльчек - оз.Мерц-бахера - лед.Юж.Иныльчек - р.Иныльчек - застава Майдаадыр</t>
  </si>
  <si>
    <t>кур.Джеты0огуз - пер.Арчалытор Сев. (2А, 4200) - пер.Слоненок (3А, 4700) - пер.Облачный(2Б*, 4400) - пер.Зап.Плечо п.Каракол (3А*, 4800) - пер.Джигит 93А*, 4800) - пер.Магнит (3а, 4700) - пер.Амундсена Зап. (3А, 4500) - пер.томичей 93А, 4800) - пер.Конституции (2Б, 4600) -- пе.Талдысу Мал. (3А, 4700) - автодорога Иныльчек-Каракол</t>
  </si>
  <si>
    <t>Сафронов</t>
  </si>
  <si>
    <t>с.Булунгу - т/б "Башиль" - лед.Башиль - пер.Башильауз (2А, 3460) - лед.Лекзыр - пер.Гарваш(2Б, 3710) - лед.Адырсу - а/л "Уллутау" - лед.Юном - пер.Фрешфильда (2Б, 4200) - лед.Че-гем - лед.Башильаузсу - лед.С.Чат (3А, 3950) - лед.Ю.Чат - С.Приют т/б "Чегем" - лед.Кулак - пер.тихтенген З. (Дмитровка) (3А*, 4000) - лед.Китлод - пер.семи (2А, 3800) - лед.Цаннер -- пер.верх.Цаннер (2А, 39900 - пер.Кёль (1А, 3600) - лед.Безенги - хиж.Джангикеш ("Авст-рийские ночевки") - пер.Селлы (3А, 4250) - лед.Крумкол - лед.Дыхсу - р.Дыхсу - приюи Дых-су - с.Верх.Балкария</t>
  </si>
  <si>
    <t>т/б "Башиль" - р.Джайлык - лед.Ю.Кенчат - пер.Килар (1Б, 3850) - лед.З.Кинчат - р.Тютюсу - - лед.С.Тютю - пер.Спартакиады (2А*, 3740) - лед.Суллукол - пер.Куллумкол (1Б, 3940) - лед.З.Тютю - р.Куллумкол - лед.з.Юном - пер.Донкина (2Б, 3900) - лед.Джайлык - т/б "Ба-шиль" - - Лычатовские ночевки - лед.Башиль - пер.Лекзир (3А, 35200 - пер.Тот (3А, 3800) - лед.Тот - - лед.Асмаши - пер.асмаши (3А, 3700) - лед.Мурквам - пер.Нюрмиш (2А, 3600) - лед.Зер - - лед.Дзинал - пер.Твибер (1Б, 3850) - лед.Кулак - С.Приют - пер.Китлод (2Б,3700) - лед.Кит-лот - пер.семи (2А, 3800) - лед.Ценнер - пер.Шаурту-Цаннер (2Б*, 3850) - лед.Шаурту --р.Горааузсу - т/б "Чечем" - р.Башильаузсу - т/б "Башиль" р.Чечем - пос.Булунгу</t>
  </si>
  <si>
    <t>Свитка</t>
  </si>
  <si>
    <t>пер.ВЦСПС (1Б, 3310) + верш.Андырчи (1А, 3400) - радиально пос.Терскол - пер.Донгузорун ложный (1Б, 3170) + пер.Веха 1 (1Б, 3530) + пер.Веха 2 (2А, 3600) + пер.Накра Щель (2А, 3700) + верш.Накра (2А, п/п, 4451) - пер.Долра (2А, 3500) + пер.Трех Красавиц (1А, 3300) - - пер.Ушбинский (3А, 4100) - пер.Джантуган (2Б, 3460) - пер.Тот (3А, 3800) - пер.Комарова(2А, 3870) - пер.Цаннер нижний (2А, 3900) - пер.Кёль (1А, 3600) - сел.Безенги</t>
  </si>
  <si>
    <t>сел.Коби - д.р.Терек - пер.Трусовский (н/к, 3132) - д.р.Закка - пер.Светлый (1А, п/п, 3960) - - пер.Сталь (2А, 3650) + пер.Боковой (1А, 3300) - пер.К.Хетагурова (3А, 3900) - д.р.Бигульта-дон - д.р.Дзамарашдон - пер.реси Южн. (2А, 3500) - пер.Реси Вост. (2А, 3540) - лед.Мидагра-бин - пер.Теп Вост. (3800) + в.Суатиси (4453) + пер.Суатиси (4020) + в.4365 + пер.Джимарай-ский (3А, 4360) - пер.О.Лушникова (2Б, 4100) - лед.Двуязычный Суатиси - пер.Молодой ком-нунист (1Б, 3620) - д.р.Мнадон - рад.вых. на Кельское вулканическое плато - д.р.Арсиком-дон - пер.Красный (1А, п/п, 3280)</t>
  </si>
  <si>
    <t>Сергеенкова</t>
  </si>
  <si>
    <t>Диана</t>
  </si>
  <si>
    <t>Калининград - п.Пскем - р.Пскем - пер.Кокбелес (н/к) - р.Бештор - пер.Кызылтор (1Б) - р.Ка-раянгрык - пер.Тундук (1Б) - р.Тундуксай - пер.Горизонт (2А) - р.Баркраксай - р.Ойгаинг - - р.Тастарсай - пер.Тастар (1Б) - пер.Ташметрострой (1Б) - р.Шовурсай - п.Пскем - Калинин-град</t>
  </si>
  <si>
    <t>Сидорова</t>
  </si>
  <si>
    <t>Наталья</t>
  </si>
  <si>
    <t>пос.Архыз - р.Белая - р.Аманауз - пер.Дурицкого (1Б, 3000) - р.Бурная - пер.Браконьеров (1А, 28900 - пер.Аманауз (2А, 3050) - пер.Мал.Аманауз (2Б, 3300) - р.Аманауз - Псышская поляна - р.Псыш - пер.Токмак (2А, 3050) + вер.Псыш Вост. (3485) + пер.Псыш (2Б, 3350) ++ пер.Чамагвара (2А, 3120) + пер.Токмак (2А, 3050)(в связке - 2Б) - Псышская поляна - р.Белая - пер.Аюлю (1А, 2890) - р.Дукка - п.Архыз</t>
  </si>
  <si>
    <t>Сироткин</t>
  </si>
  <si>
    <t>г.Кострома -г.Нальчик -а/л Джантуган - рек. Адыл- Су-пер. Койавганауш (1А)- рек. Адыр-Су -пер. Фрешфильда(2Б) - пер. Голубева(2А)- пер. Серова (2А) -пер.Грановского (2А)- пер.Гумачи(2А) - а/л Джантуган - лед. Кошкотан -пер.Технической интеллегенции(3А) -лед.Бжндух- пер.Двойной (3А)- верш.В.Эльбрус -пер. Нева(2Б)- пер. Жемчужина приморья (3А)-г. Нальчик.Участник Чемпионата России по спортивному туризму 2002г. Занял 9 место в группепоходов 6к.с.</t>
  </si>
  <si>
    <t>Протопопов</t>
  </si>
  <si>
    <t>г.Туапсе - г.Майкоп - г.Армавир - г.Невинномыск - Черкесск - Пятигорск - Баксан - Тырны-ауз - пер.Рудничный (а/д, 2830) - пер.Б.Джаурген (а/д, 2980) - пер.М.Джаургенг (а/д, 2470) - ист.Джильсу - пер.Каяшик (а/д, 2750) - плато Бичесын (2370) - ущ.р.Худес - Карачаевск - - Зеленчугская - Архыз - пер.Наур (1А, 2830) - пер.Щтабной (н/к, 2480) - верх.р.Бзыбь - пер.Сев.Аданге (а/д, 2250) - ущ.р.Чхалты - Сухуми</t>
  </si>
  <si>
    <t>Волгоград-Элиста--Ставрополь-Кочубеевское-Черкесс-Карачаевск-Теберда-пер.Муху (н\к, 2764)-Красный Карачай-р.Джаловчат-пер.Алибек (1А, 3165)-Домбай р.Гоначхир-р.Киче-Муруджу-пер.Киче-Муруджу Центр. (1А, 3150)-р.Махарсу-Учкулан-Хурзук-р.Битик-тюбе-пер.Балк-баши (1А, 3679)-р.Кызылкол-плато Ирахит-сырт (2880)-р.Кызыл-кол-пер.Каяшик (а\д, 2689)-р.Харбаз-пер.Харбазский-(а\д, 2280)-Долина Нарзанов-пер. Шит-Джатмас (а\д, 1900)-Кисловодск</t>
  </si>
  <si>
    <t>Прыгов</t>
  </si>
  <si>
    <t>г.Трускавец - п.Верх.Гаи - р.Луква (вблизи с.красна) - р.Луква - хутор Озерный - г.Яремча -- т/б "Говерла" - р.Кевелев - р.Бертянка (за 6км перед г.Лопухов) - п.Клечин - г.Мукачево - - с.Уклин</t>
  </si>
  <si>
    <t>Рахнович</t>
  </si>
  <si>
    <t>Борис</t>
  </si>
  <si>
    <t>Дальнеречинск - Рощино - Мельничное - Пластун - Рудная - Пристань - Дальнегорск - Гор-нореченский - Ольга - Фурманово - Березовка - Извилинка - Архиповка - Лазо-Сергеевка - - Владимиро.Александровское - Находка - Артем - Владивосток</t>
  </si>
  <si>
    <t>Романов</t>
  </si>
  <si>
    <t>Василий</t>
  </si>
  <si>
    <t>г.Орджоникидзе - г.Нальчик - г.Кисловодск - г.Карачаевск - г.Гагра - г.Сочи - г.Туапсе - - г.Новороссийск</t>
  </si>
  <si>
    <t>г. Кострома - г. Владикавказ - пос. Дзинога - рек. Харес - пер. Зап. Галдор - пер. Федоровского - лед. Нахажбита - лед. Суган - пер. Шести - пер. Панорамный - пер. Гюльчи - лед. Доп пах - рек. Харес - рек. Караугом - лед. Караугом - лед. Гулар - пер. Воологоты - пер. Купол Воологоты - пер. Караугом-Цей - пер. Хицан - лед. Цейский - а/л Цей - г. Владикавказ</t>
  </si>
  <si>
    <t>Смирнов</t>
  </si>
  <si>
    <t>пер.Терс-Агар - лед.Курганкуль - пер.Курганкуль (4900, 2А) - р.Беляндкиик - лед.Федчен-ко - р.Мал.Танымас - пер.Интеграл (5380, 2Б) - р.Аю-Джилга - пер.Замок Тамары (5200, 2А) - лед.Мушкетова - пер.Мушкетова (6000, 3А) - а/л"Поляна Москвина" - лед.Вальтера - - лед.Фортамбек - устье р.Шапак - пер.Курай-Шапак - дол.лед.Хадырша - р.Иргай - лет.Кандоупос.Ляхш</t>
  </si>
  <si>
    <t>к.Поймазар /р.Ванч/ - р.Дараи-Мазар - пер.Пулковский 1 - лед.Ванч-Дара - лед.Гармо - - пер.Аводара - лед.Дорофеева - лед.Гандо - пер.Лотавато - лед.Наблюдений - пер.Наблю-дений - лед.Шини-Бини - пер.Шапак - лед.Шапак - пер.Курай-Шапак - лед.Хадырша - р.Муксу -- р.Сугран - пер.Бель-Кандоу - р.Муксу - а/п Ляхш</t>
  </si>
  <si>
    <t>Т\б "Башиль"-пер.Семеновского-Юж. (3А)-пер.Джайлык (Суворова) (3А)-пер.Кичкидар (2Б)-пер.Заповедный (рад. 1Б)-пер.К.Кулиева (3А)-пер.Тютюргу Зап. (1А, рад.)-пер.Тютюргу Восточ. (1Б)-пер.Шаурту Вост. (2А, рад)-В.Тютюргу Сев. (4300)-пер.Джоррашты (3А)-Баранкош-аа\л "Безенги"-с.Безенги.</t>
  </si>
  <si>
    <t>п. Ахсау - р. Билягидон - л-к Юж. Белаг - л-к Сев. Белаг - пер. Сев. Белаг - л-к Айхва - л-к Хазны - пер. Нахашбита - в. Нахажбита Главная - л-к Цухгарты - р. Харес - пер. Цухбун - пер. Донбас - л-к. Зап. Зопхито - пер. Мосота - р. Харес - п. Дзинага - р. Караугомдон - л-к Караугом - лек Гулар - пер. Воологата - лек Сонгути - лед. Скатиком - пер. Купол Воологаты - Караугомское плато - пер. Цей-Караугом - пер. Хицан - л-к Цей - р. Цейдон - п. Бурон</t>
  </si>
  <si>
    <t>Столбовский</t>
  </si>
  <si>
    <t>к.ворух - к.Кшемыш - лет.Тюбек - рад.выход к лед.Довгулевича - пер.Кшемыш (2Б, 4300) -- лед.Матча - рад.выход к лет.Матча - пер.Матча 1 (2А, 4000) - пер.Дарапиоз В. (2Б, 4500) -- в.Игла (2А) - пер.Айланыш (2Б, 4500) - лед.Айланыш - лет.Матча - пер.Утрен (3Б, 4400) - - пер.Довгуленича (3А, 4800) - пер.Ак-Терек В. (3Б, 5200) - в.Скалистый (2Б, 5621) - пер.Кше-мыш (2Б, 4300) - к.Ворух</t>
  </si>
  <si>
    <t>Ступаков</t>
  </si>
  <si>
    <t>г.Нальчик – пос.Дзинага – пер.Стур-Гулар 1Б, 3650 – пер.Механик 2Б, 3800, (п/п) – пер.Саудор 2Б, 3800 –пер.Вологата 2А, 4000 – пер.Купол Вологаты 2Б, 4100 – Караугомское плато – пер.Б.Гельфгата + пер.Фастаг 3А, 4000 – пер.Цихварга + в.Цихварга 3А, 4140, (п/в маршрута ?) - пер.Авсанау н/к, 2900) – пер.Солдат 1Б, 3630– р.Ахсу – лед.Крумкол – пер.Спартак + МВТУ 2А, 4200 – а/л Безенги – п.Брно 1Б Альп, 4100 – в.Гидан 2А Альп, 4160 – г.Нальчик</t>
  </si>
  <si>
    <t>А\л Алибек-пер.Сулахат-траверс г.Сулахат (2Аальп., 3409)-пос.Домбай-пер.Чучхур (н\к, 2717)-пер.Кичи-Муруджу С. (2Б, 3350)пер. Миронова рад. (2А, 3350)-г.Даут (2Аальп., 3748)-г.МГСУ (2Аальп., 3650)-пер.Юбилейный (1Б,3196)-пер. Ак-Тебе (1Б, 3350)- г.Гл.Гвандра (1Бальп, 3984)пер. Хатютау (1А*, 3546)-пер,.-Зап.Плечо Эльбруса -- З.Плато-траверс г.З.Эльбрус (2Б*-3А,5642)-Седловина (5370)- траверс г.В.Эльбрус (2Б, 5621)-пер.Ирикчат (1Б,3676)-пос. Эльбрус</t>
  </si>
  <si>
    <t>Таранцева</t>
  </si>
  <si>
    <t>Елена</t>
  </si>
  <si>
    <t>г.Владикавказ – пос.Ахсу – ущ.р.Беляги-Дон – пер.Кедрина 2А, 3690 – ущ.р.Хазны – пер.Галдор Зап 2Б, 3750 + в.Галдор Малый 3850, 2А Альп. – поляна Нахажбита – пер.Доппах 3А, 3830 – ущ.р.Псыган-су – пер.50 лет ВЛКСМ 3А, 4320 + в.Суган-тау + пер.Гюльчи 3А, 4486 – лед.Доппах – пер.Солдат 1А, 3630 – пер.Штулу – ущ.р.Орс-дон – а/л "Таймази" – пер.Авсанау н/к – ущ.р.Бартуй – пер.Электрон 2А, 3400 – ущ.р.Караугом – "Райская поляна" – пер.Караугомский ледопад (через плечоЗап.Караугома) 3А*, 4000 – Караугомское плато – пер.Купол Воологаты 2Б, 4100 – лед.Сонгути – ущ.р.Койсар-дон – пер.Родина Вост. 2А, 4000 – ущ.р.Цей – пер.Бурон – г.Владикавказ</t>
  </si>
  <si>
    <t>г.Ростов-на-Дону-г.Нальчик-пос.Безенги-ущ.р.Думала-пер.Думала(3000,н/к)-ущ.р.Чайнашки-пер.Чайнашки(3200,2А)-ущ.р.Коштан-пер.Шести(3350)+пер.Уллу-Герты(3500,2Б)-лед.Уллуауз-ущ.р.Думала-ущ.р.Укю-пер.Гидан(3700,2Б)+вер.Гидан-Тау(4160,альп2А)-а/л "Безенги"-"Баранкош"-рад.выход: пер.Кель+пер.Ниж.Цаннер+Вер.Ляльвер(4350,альп 2Б)-"Джангикош"-пер.Дыхниауш(3870,2Б)-лед.Дыхсу-пер.Дыхсу(3650,2Б)-р.Карасу-пер.Штулу(3340,н/к)-пос.Стур-Дигора-г.Владикавказ-г.Ростов-на-Дону.Участник Чемпионата России по спортивному туризму 2002г. Занял 2 место в группепоходов 4к.с.</t>
  </si>
  <si>
    <t>Ростов на Дону - г. Тырныауз - ущ.р. Тютюсу - пер. Тютю Зап. - пер. Куллумкол - лед. Юном - пер. Чегемский - ущ.р. Башиль - пер. Грановского - ущ. Адырсу - пер. Жандарм - ущ. р. Адылсу - пос. Эльбрус - пер. Терсколак - пос. Терскол- пер. Хотютау - ущ.р. Уллукам - пос. Хурзук</t>
  </si>
  <si>
    <t>Толубаев</t>
  </si>
  <si>
    <t>г.Воронеж - г.Нальчик - а/л Безенги - Безенгийский лед. - заброска под пер.Салынан (3А,4150) - ночевки под пер.Спортивная Дружба (2Б*, 41600 под лед. - седловина пер.Спор-тив-ная Дружба - ущ.Шаурту - пер.Нарзанный (н/к, 3150) - ущ.Башиль - лед.Башиль - пер.Голубе-ва (2А, 3702) - ущ.Адыр-су - Баксанское ущ. - оз.Сылтран - пер.Сылтран (1А, 3050) - верх. ущ.Кыртык - пер.Субаши (1Б, 3700) - в.Чаткара (38920 - пер.Ирикчат (1Б*, 3643) - начало Ач-керьякольского лавового потока (Рыжие скалы) - в.4500 - рад.выход до в.5000 - в.4500 -- ущ.Тарскел - Баксанское ущ. - ущ.Когутай - в.3160 - пер.Когутай (Жемчужина Приморья)(1Б-2А, 3500) - ущ.Юсеньги - пер.Юсеньги (2Б, 3850) - Шхельдинское ущ. (Улыбка Шхель-ды) - а/л Джантуган - "Зеленая гостиница" - пер.Джантуган (2Б, 3460) - пер.Украина (2Б*,3660) - морена лед.Гумачи - лед.Ю.Джайлык - пер.Джйлык (3А, 3980) - лед.С.Тютю - пер.Ки-лар (1Б, 3850) - ущ.Джайлык - ущ.Башиль - лед.Башиль - ущ.лед.С.Чат - пер.Чат (3А, 3840) - - оз. под лед.Ю.Чат - т/б Чегем - ущ.Шаурту - Нижние Шауртинские ночевки - т/б Чегем - с.Булунгу - г.Нальчик - г.Воронеж</t>
  </si>
  <si>
    <t>Тулин</t>
  </si>
  <si>
    <t>г.Москва - г.Бийск - Чуйская - ручей - правый приток р.Шабага - оз.Мертвое - стрелка рр.Ку-рунду-Юнгур - п."Лоцманский" = п."Серенький" - п."До свидания, Чибит" - п."Сарымбель" - - п."Язык змеи" - п."Двойной капкан" - п."Просторный" - стрелка рр.Юнгур и Аргут - п."Бе-лый" - р.Катунь п.Иня - п."Кадринский прорыв" - п.Эдиган - р.Алес - устье р.Алес - п."Шу-мы" - стрелка рр.Самульта и Катунь - устье р.Кузюр - р.Бексетень - базовый лагерь на стрелке рр.Б.Самульта и Катунь - п.Куюс - п.Чемал - г.Бийск - г.Москва</t>
  </si>
  <si>
    <t>Устинов</t>
  </si>
  <si>
    <t>кишлак Якко-Хона-а/л Артуч-пер.Аллаудинский /1А,3700/-рад.пер.Чимтарга+ верш.Энергия/2А,5105/-пер.Мирали/3А,5060/-пер.Жигули/3А,4400/-пер.Кишинев/1А,3900/-пер.Блок/3А,4300/-р.Сарымат-пер.Чапдара/1А,3870/-маргузорские озера -кишлак Шпиг.</t>
  </si>
  <si>
    <t>Ушаков</t>
  </si>
  <si>
    <t>Ош – Луковая Поляна 3800 – пер. Золотой Теленок 2Б, 4700 – пер. Мира Зап. 2А, 4800 - лед. Корженевского – хр. Спартакиады 4900 – пер. Мира Вост. 2А, 4600 – пер.Золотой Теленок 2Б, 4700 – Луковая Поляна – пер.Путешественников 1А, 4150 – лед.Ленина – п.Ленина 5А Альп., 7134 – Луковая Поляна - Ош</t>
  </si>
  <si>
    <t>г.Саратов-г.Нальчик(ПоГО)-пос.Верх.Булунга-тур.База "Башиль"-ПоГЗ"Башиль"-ущельеБашиль-Ущ.Адырсу-ущ.Баксанское,пос.Азау(г.Эльбрус)</t>
  </si>
  <si>
    <t>т/б «Башиль» - пер. Голубева 2А - пер. Куллумкол 1Б - пер. Спартакиады 2А*- пер. Килар 1Б - т/б «Башиль» - т/б «Чегем» -пер. Джорашты ЗА* - ущ. Безенги - пер. Кёль 1А - пер. Вост. Ортакара ЗА* - т/б «Чегем» - т/б «Башиль» - пер. Донкина 2Б - а/л «Уллу-Тау» -пос. Азау - Эльбрус Западная вершина 2А - п. Терскол</t>
  </si>
  <si>
    <t>Фомичев</t>
  </si>
  <si>
    <t>пос. Безенги - р. Думала - р. Укю - л. Укю - пер. Бетала Калмыкова - л. Гидан - пер. Обходной - л. Укю - пер. Согми - л. Уллуауз - пер. Птица - ж-м Ледовый Купол - пер. Спасателей - л. Мижирги - л. Безенги - пер. Кель - л. Кель-Баши - пер. Рыжий пояс - пер. Отокара Зап. - л. Шаурту - т/б Чегем</t>
  </si>
  <si>
    <t>пос.Верх.Баксан - а/л Джайлык - п.Голубева (2А) - Лычатские ночевки - радиально под п. Бодорку - п.Лекзыр (3А) - перв.пер.Пограничников (2А) - п.Каракая - п.Башильауз (2А) - п. Грановского (2) - первопрох. траверса Оптимальнейший (2А) по (1 Бал.) - г.Гумачи - ради-ально п.Гумачи - п.Оптимальный - г.Джантуган (3А, ал.) - п.Башкара - а/лДжантуган - л.Каш-таташ - радиально п.п.Бжедух (2А) - радиально г.Бжедух (2 Бал.) - радиально п.Кашкаташ -- первопрохождение п.Технической интеллигенции (3А) - л.Бжедух - первопрохождение п.Седло Кавказа (3А-3Б) - радиально пик Кавказа Вост. и пик Кавказа Гл. - л.Двойной - - радиально пик Вуллея (1Бал.) - л.Шхельда - Ушбинское плато - радиально пик Щуровского(2Аал.) - радиально г.Чатын Гл. (3 Аал.) - радиально г.Ушба Сев. (4 Аал.) - п.Ушбинский (3А) - л.Южно-Шхельдинский - п.Профсоюзов (3А) - радиально пик Профсоюзов - р.Шхельда -- пос.Терскол</t>
  </si>
  <si>
    <t>а\л Уллу-Тау-пер.Грановского (2А)-л.Сев.Башиль-пер.Каракая Вост. (3А)-л.Башиль рад. П.Баумана (2А альп.)+пер. Бодорку Сев.-пер.Голубева (2А)- пер.Ффрешфильда Юж. (2Б, п\п) по Ю-З контфорсу г.Орубаши-л.Чеггггем-пер.Кичкидар Юж. (2Б*)-л.Юном Зап.-а\л Уллу-Тау-пер.Яман 2Б0-рад. В.Чегеет-Тау-Чана (2А альп.)-пер.Джан-Туган (2А*)-л.Джанкуат -а\л Джан-Туган-рад.пос.Эльбрус-л.кашкааташ-пер.Бжедух (2Б)-р.Шхельда-пер.Обзорный (1Б, п\п)-р.Юсеньги-гостиница "Иткол"-станция "Азау"-(на машине)-станция "Мир"(на канатке)-"Приют Одиннадцати"- рад. В.Эльбрус Зап. (2А\2Б) через "Приют Одиннадцати"г.Нальчик</t>
  </si>
  <si>
    <t>Хапчаев</t>
  </si>
  <si>
    <t>Рамазан</t>
  </si>
  <si>
    <t>пос.казбеги - ГМС - рад.пещ.Бетлеми - пер.Денкара (2А) - пер.Мна-казбек плато - рад. - - г.Казбек (5033) - пер.Майли-Девдорак (3А) - пер.Фатог (3А) - пер.Аушникова (2Б) - пер.Джимарай (3А) - пер.Дергалина (2Б) - пер.Тепли (2Б) - пер.Сталь (2А) - пер.Зуб (1Б) - пос. Мизур</t>
  </si>
  <si>
    <t>пос.Баксан - пер.Голубева (2А) - пер.Кара-Кая (2Б) - пер.Асмаши (3А) - пер.Шхельдинский(3А) - пер.Юсеньги (2Б) - пер.Хебю-Тау (1Б) - а.Хурзук</t>
  </si>
  <si>
    <t>Царев</t>
  </si>
  <si>
    <t>оз. Кучерлинское - пер.Иолдо- Айры Зап.(1А)- пер.Иолдо (1А) - р.Ешту - пер.Осиновский (1А)- р.Осиновка - р.Нижний Кураган - р.Катунь</t>
  </si>
  <si>
    <t>Часовских</t>
  </si>
  <si>
    <t>пос. Тюнгур - р. Кучерла - оз. Кучерлинское - пер. Рига-Турист - оз. Аккемское - пер. Титова - пер. Делоне - пер. Большое Берельское седло + Бийчанка - пер. 50 лет КПСС - пер. Лев. Кулагаш - р. Кулагаш - пер. Сланцевый - пер. Ягодка - пер. Ожидиний - р. Акбулак - р. Коксу - пос. Джазатор</t>
  </si>
  <si>
    <t>пос. Эльбрус -рад.выход на лед. Шхельда- рад. Выход на Приют (4200) пер. донгуз- орун(3161)- р.Накра -пер.Квиш(2А,3450) -р.Долра -пер.Ушбинский (3А, 4100)-пер.Чатын Южный (2Б,3650) -лед.Чалаат-пер.Доллакора (2А,3300)-лед.Лекзыр-пер.Лекзыр(3А, 3520)- лед.Башиль- пер.Голубева(2А, 3765)-р.Куллумкол-р.Адырсу-пос. Верхний баксан.</t>
  </si>
  <si>
    <t>Черник</t>
  </si>
  <si>
    <t>г.Москва-г.Барнаул(самолет)-пос.Кош-Агач(автобус)-Монгольский Алтай:застава Аргамджи(ГАЗ-66)-перевал Начало Сайлюгема(1Б)-ледник Потанина-в.3884(3А,рад)-траверс массива Найрамдал(3А)-траверс вершина Узловая(4104)+массив Табын-Богдо-Ола(2А)-перевал Потанина-Аргамджи(1Б)-урочище Бертек;Сплав по р.Ак-Алаха до устья р.Кара-Алаха,пешийпереход по долине р.Кара-Алахаьдо 2каньона-сплав по р.Кара-Алаха до устья;сплав по р.Ак-Алаха до пос.Джазатор. Южно-Чуйский хребет: пос. Джазатор -ручей Тюнь Восточный-перевал Тюнь Восточный(2А)-вершина Иикту(3А,рад)-перевал стройгаз(1А)-река Атбажи--Карагемская поляна.Северо-Чуйский хребет:река Левый Карагем-ледник Левый Карагем-траверс вершин Карагем-баши и Маашей-баши до перевала Надежда(3Б)-долина реки Правый Карагем(Абыл-Оюк)-перевал Весенний(2А)-долина реки Камрю-река Карагем-Кара-гемская поляна. Катунский хребет: река Аргут -река Иедыгем-ледник Менсу-седловина перевала Б.Берельское седло-Восточное плато-вершина Белуха Восточная-р.Иедыгем-р. Аргут.</t>
  </si>
  <si>
    <t>Черников</t>
  </si>
  <si>
    <t>г.Алма-Ата - пос.Кеген - пос.Каркара - МАЛ "Хан-Тенгри" (б/л"Каркара") - р.КОКЖАР - пер.Кокжар (1А, 5200) - р.Сарыджаз - лед.Семенова - пер.Семенова - пер.Опасный (3А, 5200) -- лед.Сев.Иныльчек - п.6200 - лед.Сев.Иныльчек - п.6200 + пер.ЗПХ-Т (3Б, 6000) - пик Хан-Тенгри (6995, 5Б) - пер.ЗПХ-Т - п.6200 - лед.Сев.Иныльчек - лед.Колодец - пер.МраморнаяСтена (3Б, 6146) - \п.Пограничник (5200) + в.4900 + в.Узловая (4900)\ \2Б, 5200\ - пер.Ки-тайский (1А, 4200) - лед.Мраморной Стены - р.Джаркулак - р.Баянкол - п/зБаянкол - пос.Ка-ратаган - пос.Нарынкол - г.Алма-Ата</t>
  </si>
  <si>
    <t>Чехлова</t>
  </si>
  <si>
    <t>н/к</t>
  </si>
  <si>
    <t>Рыбачье - Чигинитра - Ущелье - пер.по Кариби-Яйле - Ай-Алексий - вдп.Джур-Джур - Джур-ла - Лучистое</t>
  </si>
  <si>
    <t>Чхетиани</t>
  </si>
  <si>
    <t>Отто</t>
  </si>
  <si>
    <t>заст.Каракоз -р.Чон -Узенгикууш -пер.Теплая Щель(1А 3620) -р.Джарыктал -пер.ДжарыкталЗ.(2А 4280 первоп) -л.Джагалмай -пер.Ханака(3А 4768) -л.Кайнар -пер.Берн(1А 4248 первопр) -р.Чолок -Капчигай -пер.Каракоз(3570 н/к) -р.Чон -Узенкикууш -р.Чон -Тарасу- -п.Молодежный(5330 3А первопр) -л.Григорьева -ур.Джурек-л.Пальгова -З.предверш п.Шмидта (Космос)п.К.П.Рототаева(3А 5820 первопр) -пер.Крылья Советов1Б 4700 первопр) -ур.Джурек -р.Чон -Узенгикууш -зас.Каракоз</t>
  </si>
  <si>
    <t>Ош -Алдайска долина -к.Шиве - пер.Чон -Бель(н/к 3600) -р.Кечю -Суу(рад.) -пер.Кызылкуль (1А 4400) -л.Сев.Кызылсу +пер.Наука (3А 4800) -л.Кечу -Суу -пер.Дальний (2А 4350) -л.Кульдук -пер.Заалайский(3А 4750) -пер.Таш -мачет+в.5050+пер.Зигзаг(2А4950) -пер.УГТЭ(2Б 5000) -л.Сурхан -Гоу -пер.Энтузиаст(5360) -п.Сурхан -Гоу (5627) -седло5500 -л.Ю.Кызылсу93а) -р.Кызылсу -пер.Кызылкель(1А 4273) -к.Шиве -Дараут -Курган -Ош - Москва</t>
  </si>
  <si>
    <t>Шварцман</t>
  </si>
  <si>
    <t>пос.Чибит - п.Орой (н/к, 2230) - п.Нижний Шавлинский (1Б, 3300) - п.Верхний Шавлинский (2А, 3415) - п.Красавица (3А, 3320) - п.Мечта (2Б, 3320) - п.Абыл-Оюк (1Б, 3220) - п. 60 лет ок-тября (3А, 3250) - п.Маашей (2Б, 3250) - пос.Курай</t>
  </si>
  <si>
    <t>Шестаков</t>
  </si>
  <si>
    <t>кур.Иссик -Ата -р.Иссык -Ата -пер.Первомайский(1Б 4200) -р.Аламедин -пер.Аламединские зубья(3а 4200) -л.Проценко Юж. -пер.Киргистан (3Б 4550) -л.Салык -р.Алтын -Тор -пер.Литва(2Б 4070) -л.Наталии -рад.вых.под пер.№202 (3Б 4300) -пер.Туюк -Тор Зап.(1Б 3970) -л.Джиндысу -пер.Корона Сев.(3А 4400) -л.Учитель -л.Аксай -рад.вых.на пер.Тере -Тор+в.Теке -Тор(2А 4480) -р.Ала -Арча -а-/л Ала -Арча</t>
  </si>
  <si>
    <t>Шешунов</t>
  </si>
  <si>
    <t>а/б Шхельда - Шхельдинские ночевки - пер.Чатын Ложный (2Б) - Шхельдинские ночевки - - Ушбинское плато - Ушбинская подушка - гребень Ушбы - Ушбинское плато - пик Щуров-ского - Шхельдинские ночевки - а/б Шхельда</t>
  </si>
  <si>
    <t>Шумилин</t>
  </si>
  <si>
    <t>г.Воронеж - г.Мин.Воды - т/б "Эльбрус" - ночевки Аристова - дол.р.Юсеньга - терраса на северном отроге вершины Юсеньги Узловая - пер.Родина (2А, 3870) - лед.Ахсу - ночевки Аристова - лед.Шхельдинский - ночевки под пер.Чатын Юж. - верховья лед.Шхельдинский -- пер.Чатын Юж. (2Б, 3650) - Чатынское плато Чаалатского ледника - пер.Шхельдинский (3А, 3700) - ночевки на С-З гребня п.Вуллея - спуск с пер.Шхельдинский - а/л"Шхельда" - - а/л "Джантуган" - лед.Кашкаташ - пер.Кашкаташ (радиальный выход 2А, 3720) - "поляна кошей" - карман морены лед.Джанкуат - пер.Койавганауш (1А, 3500) - а/л "Уллутау" - - пер. Голубева (2А, 3765) - карман морены лед.Сев.Башиль - р.Башиль-ауз-су - язык лед. Сев.Чат - пер.чат (3А, 3950) - "бараньи лбы" лед.Бодорку - т/б "Чегем" - п.Булунгу - г.Наль-чик - г.Мин.Воды - г.Воронеж</t>
  </si>
  <si>
    <t>Шумских</t>
  </si>
  <si>
    <t>Тамара</t>
  </si>
  <si>
    <t>п.В.Басан - Сев. Приют Бечо - лед.С.Юсеньги - пер.Родина (2А) - лед.Ахсу - а/л Шхельда - - "Зеленая гостиница" - морена лед.Джан-Куат - пер.Джантуган + пер.Украина (2Б) - лед.Адыр-су - пер.Грановского (2А) - лед.Башиль - пер.Бодорку (2Б) - Северный приют Твибер - - пер.Китлод + пер.Семи (2Б) - лед.Цаннер - пер.В.Цаннер + пер.Кёль (2А) - Баранкош - пос. Безенги</t>
  </si>
  <si>
    <t>пос.Учкулан - т/б "Глобус" - исток р.Махар - стрелка рек Ак-Тюбе и Зап.Кичкинкол - пер.Ак--Тюбе (1Б) - истоки р.Мырды - р.Мырды - пер.Западная пирамида (2А) - лед.ак-Тюбе - лед.Индрюкой - пер.Мурзук (2Б) - верш.Мурзук - лед.Индрюкой - дол.р.гондарай (верховья) - пер.Гондарай (1Б) - верховья р.Махар - р.Махар - лед.Юго-Вост.Даут - пер.Сев.Муруджу (2Б) - ис-ток р.Кичи-Муруджу - трасса от "Северного приюта" - дол.р.Клухор и Гоначхир - трасса Дом-бай-Теберда</t>
  </si>
  <si>
    <t>Щеглов</t>
  </si>
  <si>
    <t>с.Ташлык-Тела - пер.вост.Галдор (2а)(заброска) - пер.Зап.Галдор (2б) - пер.Оксана + пер. Хазны (2б) - пер.Суган (3а) - пер.Безымянный (2а*) - пер.Селлы (3а) - пер.Джорашты (3а) - - пер.Твибер (1б) - пос.Местия</t>
  </si>
  <si>
    <t>пос.Тюнгур - пер.Юбилейный (2Б*)(3А) - пер.Кара-Оюк (2Б*)(3А) - пер.Большое Берельское Седло (3А)(3А*) - пер.Факел (2А*)(2Б)(первопрохождение) - пер.Зап.Капчал (ложный) (2А*) (2Б) - пер.Кони-Айры (2А) - пер.Айгары (2Б) - пос.Котанда</t>
  </si>
  <si>
    <t>Щербаков</t>
  </si>
  <si>
    <t>а/л Безенги - л.Безенги - Баранкош - пер.Кёль (1А, 3150) - пер.В.Цаннер (2А, 3990) - лед.Цаннер - лед.оиш ("нагебские ночевки", 3050) - пер.Добровольского (3А, 4200) - Катынскоеплато - вер.Гестола (4860) - вер.4310 - вер.Ляльвер (4350) - пер.Н.Цаннер (2А, 3900) - а/л Бе-зенги - пер.ракит (1Б, 3500) - ущ.р.Булунгу - пер.Кору (1а, 3650) - р.Чараксу - т/б "Башиль" - - р.Башильауз - пер.Каракая (2Б, 3480) - пер.гарваш (2Б, 3710) - "Чегетские ночевки" (3000)-- пер.Гумачи (2А, 3540) - "Зеленая гостиница" (2500) - а/л "Шхельда" - лед.Шхельдинский -- "Шхельдинские ночевки" (3200) - пер.Ушбинский (3А, 4100) - ночевки "Улыбка Шхельды" (2500) - пос.Эльбрус</t>
  </si>
  <si>
    <t>Щербинина</t>
  </si>
  <si>
    <t>Людмила</t>
  </si>
  <si>
    <t>г.Казань - г.Мин.Воды - с.В.Боксан - а/л Джайлык - пер.Койавганауш (1Б) - лед.Джантуган -- пер.Джантуга (2Б) - лед.Лехзыр - пер.Местийский (2А) - лед.Адырсу - пер.Грановского (2А)- лед.Башиль - пер.Ласхедар (2Б) - лед.Твибер - пер.Семи + В.Цаннер + Кёль (2А) - Баран-кош - а/л Безенги - пос.Безенги - г.Нальчик - г.Мин.Воды - г.Казань</t>
  </si>
  <si>
    <t>Эпштейн</t>
  </si>
  <si>
    <t>пос. Чебит-пер.Орой(н/к)-р.Шавла -р.лев.Шавла-пер.Курунды(1А)-р.Кураник пер.Циолковско-го (2А)-р.Пр.Юнгур-р.Лев.Юнгур-лед.Юнгур -пер.Центр.Туманный (2Б)-оз.Камрю-пер.Краса-вица(3А)-исток р.Пр.Шавла-пер.Школьник(3А0-р.Абыл-Оюк-р.Карагем-пер.Карагем(1А)-р.Джело-пер.Кзыл-Таш(2А)-р.Актру-пос.Курай</t>
  </si>
  <si>
    <t>Рубцов</t>
  </si>
  <si>
    <t>Львов - Ст.Самбопр - пер.Ужокский - Ужок - Ростока - Кичерный - Подполозье - Волобец - -Занька - ур.р.Вича - Сбаляба - Россошь - Кушница - долгое - Липча - Межгорье - В.Быстрый - Лопушное - оз.Синебир - Калачаба - пер.Прислоп - устье Чорна - Красная - Дубовое - пер.Водицкий - Водица - Б.Водяное - пер.Тюбшак - Кобылецкая поляна - пер.Кобыла - пер.Ка-мень Клебка (Рахобский) - Рахоб - Богдан - Луги - КПП заповедника - полонина Брецкул -- седловина Гоберла - Петрас - Лазещина - Ясиня - пер.Яблоницкий - Яремча - Делятин -- Лоебая - Новодворская - Ивано-Франковск - Рогатин - Перемышляны - Львов</t>
  </si>
  <si>
    <t>п.Аэрофлотское - г.Сака - г.Евпатория - г.Сака - д.Федоровка - п.Тепловка - п.Раздольное -- п.Табачное - п.Вилино - КПП - п.Любимовка - Сапун-Гора - г.Белокаменск - п.Верхнесадов-ское - г.Бахчисарай - п.Танковое - п.Терновка - п.Хмельницкое - пер.Ласпинский - п.Пони-зовка - п.Кацивелли - п.Симеиз - Алупка - п.Голубой Залив - пер.Байдарские Ворта - п.Орли-ное - п.Передовое - пер.Передовский - п.Соколиное - плато Ай-Петри - вдп.Усун-Чу - г.Ялта- г.Алушта - п.Солнечногорское - п.Генральское - вдп.Джур-Джур - п.Солнечногорское - -п.Морское - г.Судак - п.Планерное - п.Насыпное - г.Феодосия - г.Старый Крым - п.Тополев-ка - г.Белогорск - г.Симферополь</t>
  </si>
  <si>
    <t>Рудаков</t>
  </si>
  <si>
    <t>Иркутск - Шелехов - Култук - Слюдянка - Байкальск - Выдрино - Танхой - Бабушкин - Ка-менск - Селенгинск - Троицкое - Татаурово - Улан-Удэ - пер.Улан-Бургасы - Тарунтаево - - Гремячинск (оз.Котокельское) - Горячинск - Максимиха - Усть-Баргузин - Баргузин - Улюн- Курумкан - Алла - Улюн-Хан - пер.Умхэй - пер.Ловактон - пер.Рухловский - пер.Озерный -- пер.Стремный - р.Светлая - Кумора - Нов.Уоян - Кичера - Нижнеангарск - Северобай-кальск</t>
  </si>
  <si>
    <t>Рымарчук</t>
  </si>
  <si>
    <t>г.Красноводск - г.Уфа - г.Небит-Даг - пустынные районы Западной Туркмении - г.Кизыл--Арват - Копет-Даг - г.Ашхабад - г.Мары - Каракумская пустыня - г.Чарджоу - южная часть Кызыл-Кума - г.Бухара</t>
  </si>
  <si>
    <t>Юдин</t>
  </si>
  <si>
    <t>пос.Ляхш - пер.Белькандоу (н/к) - лед.Сугран - пер.Шапак (3А, 5400) - рад.выход на пик Бырс (2А, 5621) - лед.Фортамбек - лед.Е.Корженевской - траверс пика Е.Корженевской (3Б*, 7105) - лед.Москвина - рад.выход на седл.пер.Четырех (2А, 5100) - траверс пика Ком-мунизма (3Б*, 7495) - лед.Россия - лед.Бивачный - ГИС "Федченко" - пер.Кашел Аяк (2А, 4300) - р.Ванч - пос.Ванч</t>
  </si>
  <si>
    <t>пос.Нарынколь - ущ.Баянкол - р.карасаай - пер.Комонавтов (2А, 4200) - рад.выход на пик Одиннадцати (2Б-3А, 5435) - пер.Мраморная Стена (3Б, 6150) - лед.Сев.Иныльчек - оз.Мерц-бахера - пер.мирошкина + Броненосец (2А, 4400) - лед.Юж.Иныльчек - восх. на пик Хан-Тен-гри (3Б*, 7000) - восх. на пик Победы по Сев. гребню (3Б*, 7439) - лед.Юж.Иныльчек - вертолет до г.Пржевальска</t>
  </si>
  <si>
    <t>Ярмолюк</t>
  </si>
  <si>
    <t>Милетий</t>
  </si>
  <si>
    <t>С.Верхний Баксан – пер.Голубева 2А – пер.Чегемский 2А – пер.Тютю-Джайлык 3А – пер.Семеновского 2А – пер.Бодорку 2Б – пер.Тютюргу Вост. 1Б – пер. Подольский 3А – пер.Кундюм-Мижирги 3А – р.Думала – с.Безенги</t>
  </si>
  <si>
    <t>лыжный</t>
  </si>
  <si>
    <t>Абрамов</t>
  </si>
  <si>
    <t>р.Джелло - пер.Карагем (1А, 2880) - р.Иолдо-Айры - р.Атбаши - пер.Перем етный (1Б, 3400) -- р.Талдура - р.Джелло - пер.Кзылташ (2А, 3200) - лед.мал.Актру - пер.ТЛИ (а, 3520) - тра-верс через вершины Буревестники, Тамма (3600) + пер.Тамма (3250) (связка 3А) - лед.Ка-рагем - р.Какрагем - р.Аргут - р.Иэдыгем - лед.Менсу - пер.Берельское Седло (3А, 3500) (рад.) - восх. на верш. Булеха вост. (3А, 4506) - пер.Делоне (2Б, 3400) - лед.Родзевича - - р.Ак-Кем - пер.Кузуик - п. Тюнгур</t>
  </si>
  <si>
    <t>Акимов</t>
  </si>
  <si>
    <t>Ст. Сивая Маска – р. Юньяха – р. Грубею – Б.Ниедзю – г. Скальная (1Б, 1178 м) – пер. Скальный (н/к, 540 м) – р. Б.Лахорта – р. Лахортаегарт – Лахорта-Ю – р. Хойла – р. Л.Пай – Ера – пер. Западно-Пайерский (1Б, 1000 м) – оз. Кечь-Пель-Ты – г. Пайер (1Б, 1499 м) – пер.Хара-Матолоу (н/к, 450 м) – р. Б. Хара-Матолоу – р. Степ-Рузь– р. Макар-Рузь – р. Покойник-Шор – р. Енга-Ю – пос. Харп</t>
  </si>
  <si>
    <t>Алимов</t>
  </si>
  <si>
    <t>п. Чара-р. Апсат- р. Мускулак- пер. Надежда /1Б/- р. Апсат-пер. Белоруссия/2А/-р. Изобман- пер. Олимпийский/1Б/ - р. Б. Тора-пер. Кот /1А/- р. Апсат - р. Мурзилка-пер. Мурзилка/1Б/- р. Ср. Сакукан-пер. Балтийский/1Б/- р. Кодар- пер. 25 лет Сов. Латвии/2А/-р. Таежная- р. В. Сакукан-пер. Верхнесакуканский (н/к/- пер.7 гномов/1А/-р. Ходатконда- пер. Озерный /н/к/-р. В. Сакукан- п. Чара.</t>
  </si>
  <si>
    <t>псс. Чаган -Узун - р. Чагайузун - р. Талдура- пер. Ленинградский-/1Б/- р. Аккуль- пер. Гребешок-/2А/- ледн. Талдуринский- пер. Некрасова /1Б/ - р. Талдура- пер. Талдуринский/2А/,-р. Кара-Айры-р. Карагем- р. Абыл-Оюк-/1Б/ - пер. В. Шавлинский/2А/- пер. Н. Шавлинский/1Б/ -оз. Шавло- р. Шавла - р. Кара- Коль- перевал н/к - с. Чибит.</t>
  </si>
  <si>
    <t>Ананьев</t>
  </si>
  <si>
    <t>пос.Чара - р.Ср.Сакукан - р.Балтийский - пер.Балтийский (1Б) - р.Кодар - пер. 25 лет Совет-ской Латвии (2А) - р.Таежный - р.В.Сакукан - пер.Нижегородцев (2А) - р.Благодатная - - р.Ледниковая - пер.Медвежий (1Б) - р.Медвежий - пер.Мурзилка (1Б) - р.Мурзилка - р.Ап-сат - пер.Бургай (н/к) (радиально) - пер.Панова (1Б) (радиально) - пер.Апсат (н/к) - р.Изоб-ман - пер.Тора (1А) (радиально) - р.Бол.Тора - пер.Сурский (1Б) - р.Орто-Юрях - п.Чвара</t>
  </si>
  <si>
    <t>Антипов</t>
  </si>
  <si>
    <t>Игорь</t>
  </si>
  <si>
    <t>ст.Имандра - оз.Имандра - г.Мончегорск - оз.Мончеозеро - оз.Верх.Волчье - оз.НижнееВолчье - г.Мончегорск - ст.Имандра - пер.Чорргор (н/к) - пер.Центр.Лявочорр (2А) - р.Куний-ок - р.Кальйок - пер.Суолуайв (н/к) - оз.Умбозеро - пер.Сев.Тавайок - г.Тавайок - пер.Куф-туай - р.Тулийок - пер.Безымянный (2А) - пер.Рамзая - ст.Хибины</t>
  </si>
  <si>
    <t>Антонов</t>
  </si>
  <si>
    <t>Пос. Харп – плато Рай-Из (рад., 1А) – р. Сенька-Шор – пер. Ясный (1А) –р. Бол.Ханмей – пер. Б.Ханмейский (Ледниковый (1А) – р. Бол.Харбей – пер. Молибденитовый (1А) – р. Лонготъеган – р. Немуръеган – р. Садатъяха – р. Гэна-Хадата – р. Бол.Хадата – оз. Бол.Хадата-Юнгалор – оз. Мал. Хадата – р. Пачрузьшор – р. Бол. Уса – р. Мал.Уса – пос. Советский</t>
  </si>
  <si>
    <t>Аршинов</t>
  </si>
  <si>
    <t>п.Приуральское - хр.Саблинский - пер.Аранецкий (н/к) - р.Седью - р.Большой Паток - р.Вы-рай - р.паток-Вож - пер.тракторный (н/к)(Крещеный) - р.Щекурья - геологическая база Не-ройка - всх.г.Неройка - р.Щекурья - пер.Ураганный (н/к) - р.Большой Паток - пер.Ступенька (н/к) - р.Озерная - р.Манья - пер. №100 (н/к) - р.Банная - р.Парнук - хр.Неприступный (1Б) - - р.Повсяшор - р.Косью - р.Манарага - восх. на г.Народная (1895) - пер.Кар-Кар (1А) - Бал-банью - геологическая база Желанная - ст.Кожим</t>
  </si>
  <si>
    <t>Бахарев</t>
  </si>
  <si>
    <t>оз.Аян - р.Капчуг - р.Ноку-Урек - р.Аммундакта - оз.Аян - р.Гулями - р.Снежная - р.мая-Очин- оз.Кутарамакан - р.Токинда - оз.Собачье (Ыт-кюель) - р.Дынкенда - р.Омен-Юрех - оз.Ла-ма - т/б"Лама"</t>
  </si>
  <si>
    <t>Баяндин</t>
  </si>
  <si>
    <t>ж. ст. Сейда - р. Сейда - оз. Б. Пойдимейты - увал Тадибеймыльк - Вашуткины озера - оз. Сейто - р. Лабогейю - пос. Каратайка - Гусиная изба - изба Бельково - полярная станция Белый Нос - Южный дерег о. Вайгач - пос. Хабарово - р. Бол. Ою - г. Бол. Падея - р. Хейяха - база Бол. Паук</t>
  </si>
  <si>
    <t>Бездитко</t>
  </si>
  <si>
    <t>пос.Нилова Пустынь - р.Ехэгер - пер.Шумак (1Б, 2760) - р.Лев.Шумак - мин.ист.Шумак - - р.Лев. Шумак - пер.Семинаристов (ложный) (2Б, около 2850) - р.Зун-Гол - пер.Магистраль (1А, 2634) (рад.) - пер.Семинаристов (1Б, 2816) - р.Лев.Шумак - мин.ист.Шумак - р.Пр.Шумак - пер.Тринадцати (1Б*, 3026) - оз.на р.Билюта - пер.Иркутян (2Б*, 2894) + восх.на пик Ирку-тян (1А, 3284, рад., спуск по пути подъема) - р.Билюта - ручей №5 (1Б*) - пер.Бепкан (1Б, 2635) - р.Барун-Хондогай - пер.СОАНская стена (3А, около 2500, первопрох.) - р.Крутая - - пер.СОАНский (1Б, около 2400, зимнее первопрох.) - р.Толта - пер.Центральный Ихеголь-ский (2А, 2315, зимнее первопрох.) - правый приток р.Ихегол - пер.Лыжных Туристов (2А, около 2500, первопрох.) - р.Кынгарга - каньон р.Кынгарга (1Б) - пос.Аршан</t>
  </si>
  <si>
    <t>пос. Нилова пустынь - р. Эхегер - пер. Шумак - р. Лев. Шумак - мин. ист. Шумак - р. Левый Шумак - пер. Семинаристов - р. Зун-Гол - пер. Магистраль - пер. Семинаристов - р. Лев. Шумак - мин. Ист. Шумак - р. Пр. Шумак - пер. Тринадцати - оз. на р. Билюта - пер. Иркутян - р. Билюта - ручей № 5 - пер. Бепкан - р. Барун-Хондогай - пер. Динозавр - р. Зун-Хондогай - пер. Соанская стена - р. Крутая - пер. Соанский - р. Толта - пер. Центральный Ихегольский - прав. Приток р. Ихегол - пер. Лыжных Туристов - р. Кынгарга - пос. Аршан</t>
  </si>
  <si>
    <t>База "Желанная" - пер. Балбан-Ю - пер. Лимбеко -Ю - р. Манагара - г. Манагара - р. Юнко-вож - г. Колокольня - р. Манагара - р. Повсяр-Шор - пер. Санный - р. Парнук - пер. Неприступный - р. Повсяр-Шор - пер. Новый - р. Манарага - р. Ломесь-вож - пер. Югра - р. Народа - плато Руин - г. Народа - пер. Карпинского - р. Балбан-Ю - база "Желанная".</t>
  </si>
  <si>
    <t>Бекетов</t>
  </si>
  <si>
    <t>пос.Рахмановские Ключи - пер.В дол.Черной Берели (1А) - р.Черная Берель - пер.Черно-Бе-лая берель (1А) - р.Белая Берель - р.Кокколь - заброска в нижнем лагере - р.Мал.Кокколь -- лед.Берельский - лед.Лысова - пер.Цирк (2Б) - лед.Куркуре - пер.50 лет КПСС (2Б) - лед.Менсу - Верхний ледопад Менсу (3Б) - пер.Большое Берельское Седло (3А) - пер.Белухин-ский (3А) - в.Вост.Белуха (4506, восх.) - лед.берельский - р.Кокколь - пер.Коккольский (Вер-хний Лагерь) (1А) - р.Орочеган - р.Коксу - руч.Галкина - пер.Галкина (1Б, п/п) - р.Караалаха -- оз.Алахинское - пер.Чиндагатуй (н/к, п/п) - р.Чиндагатуй - р.Мукыр - пер.Кара-Булак (н/к, п/п) - р.Кара-Булак - плато Укок - р.Ак-Алаха - р.Бетсу-Канас - пер.Сапожникова (1Б*, п/п) -- р.Сангадыр - лед.Халаси - пер.Мирового Водораздела (2А*, п/п) - лед.Александры - лед. Потанина - в.Кийтын (4376, восх., 2А-2Б) - пер.начало Сайлюгема (1Б) - в.Терра (1Б, около 4000, восх.) - р.Аргамджи - погр.застава "Аргамджи"</t>
  </si>
  <si>
    <t>пос.Монды - р.Белый Иркут - пер. из дол. правого притока в р.Мугувек (ориентировочно 1Б)- р.Мугувек - г.Мунку-Сардык (1Б-2А, восх.) - р.Черный Иркут - р.Тумелик - перевал - р.Тол-та - оз.Ильчир - р.Самарта - пер.Малахай-Дабан (н/к) - р.Арлык-Гол - пер.Банзарова (1Б) -- в.Банзарова (2А, восх.) - р.Барун-Оспа - р.Онот - пер.Власова (1Б) - в.Оспин-Улан-Сарьдаг (2Б, восх.) - р.Ильчир - р.Онот - пер.Сов.Турист (н/к) - р.Батыр-Гол - р.Горлык-Гол - р.Китой -- руч.41-й приток - пер.Нарин-Ул (н/к) - р.Шумак - руч.Перевальный - пер.Ветренный (2А) -- р.Неизвестная - р.Билюта - р.Крутая - пер.СОАН (1Б) - р.Толта - пос.Тагархай</t>
  </si>
  <si>
    <t>Благуляк</t>
  </si>
  <si>
    <t>Пос. Ганалы – брод р. Быстрой – р. Немтик – пер. 1324 – пер. 1520 – прав. Исток пр. Коля – пер. 1620 – приток лев. Лунтоса – лев. Лунтос – пер. 1200 – пер. 1500 – р. Вершинная – пер. 1500 – пер. 1400 – р. Озерная Камчатка – пер. 1000 – р. Кунч – пер. 1200 – г. 1848 – пер. 1400 – р. Кенсол – пос. Шаромы</t>
  </si>
  <si>
    <t>Большаков</t>
  </si>
  <si>
    <t>г.Новгород - г.Усть-Каменогорск - пос.Рахмановские Ключи - р.Б.Берельск - пер.Динамо (1А, рад.) - р.М.Коккель - пер.Коккельский (1Б) - р.Иедыгем - лед.Менсу - пер.Дружба (1Б, рад.) - р.Иедыгем - р.Аргут - р.Карагем - р.Карагем (до устья р.Иолдо) - р.Иолдо - р.Атбаши -- пер.Переметный (1Б) - р.Иолдо - р.Карагем - р.Абыл-Оюк - пер.Абыл-Оюк (1Б*) - р.Шавла -- р.Шабага - р.Чуя - пос.Чибит - г.Новосибирск - г.Новгород</t>
  </si>
  <si>
    <t>Булашев</t>
  </si>
  <si>
    <t>пос. Амдерма - оз. Тоенато - р. Большая Нгою - устье р. Малая Нгою - Хабарово - юго-западный проход пролива Югорский Шар - мыс Створный (Крестовый) - бухтаВарнек - пос. Варнек - п-ов Карпова - устье р. Юнояха - верховье р. Юнояха - "Чум" - перешеек п-ва Лямчин - губа Осминина - п-ов Дыроватый - губа Долгая - губа Воронова - мыс Мысаля - полярная станция Болванский Нос им. Федорова - оз. Мусовейто - бухта Сармик - бухта Дровяная - мыс Складчатый - северо-восточный проход пролива Югорский Шар - полярная станция Югорский Шар - мыс Скалистый - пос. Амдерма</t>
  </si>
  <si>
    <t>Васильев</t>
  </si>
  <si>
    <t>город Инта-база Желанная-Балбанью-заброска№1-кольцо: перевал Кар-Карпинского(1Б)-озеро Голубое (отсидка)-плато Руин-верщина Народа(1А)-спуск с плато Руин к верховьям Народы (1Б)-Народа_перевал Центральный-(1Б)-левый исток Манараги-перевал Кар-кар(1А)-заброска №! Перевал Труба- Лимбекою- перевал Зигзаг-(1А)-центральный исток Манараги-Манараги-Манарага- "приют Манарага"(Заброска№2)-вершина Манарага(1Б*-2А)-кольцо:Косьювож-перевал Манси(1Б*-2А)-вершина Мансирьер(1Б)-вершина Блюхера-траверс хреб-тадо перевала Хобе(1А)-перевалХобе Западный (1Б-2А)-левый приток Хобею-Хобею-пере-валОленеводов(1А)-Ломесь-вож-"приют Манарага"-Манарага--Косью--ПрофильМАнараги-вершина Колокольня Центральная (1Б)-профиль Манараги-перевал Двойной (1А*)-правыйприток Хароты-Харота-перевал Большой Медвежий(1А*-1Б)-ручей Медвежий-Вангыр-пере-вал Сундук-база Озёрная-Вой-вож-перевал на Седью-Седью-перевал Аранецкий-избапод Саблей (отсидка)-изба Кушник-поселок Приуральский-город Печора.Участник Чемпионата России по спортивному туризму 2002г. Занял 8-9 место в группепоходов 6к.с.</t>
  </si>
  <si>
    <t>Москва-Иркутск-Белый Иркут-радиально перевал Контрастов(1А)-Мугувек-радиальный выход под гору Мункусардык-Белый Иркут-Черный Иркут-Тумелик-перевал Толтинский-Толта-перевалЯнгарсык Верхний-(1А)-Янгарсык-Уртагол-разведка долиныТажонгол-Ур-тагол-Китой-Самарта-перевал Малгайта-Арлыкгол-перевал Сагансайр-(н/к-1А)-радиально перевал Оспин(1А) и гора 3134 (1А)-Сагансайр-Змеевиковая-перевал Гарлыкдабан-Гар-лыкгол-ручей Озёрный-перевал Семинарский(2А)-Китой-приток№41-перевал Наринул-Нарингол-Шумак-перевал Шумак(1А*-1Б)-Ехегер-Хубуты-поселок Нилова Пустынь-станцияСлюдянка-Иркутск-Москва.</t>
  </si>
  <si>
    <t>пос.Таксимо-уст.Делинды-Муя-уст. Шуринды-руч.Балтика-рад. Пер.Горбатый (1Б)-заброска. Горбылок-Горбылок Уакитский-руч.Ливитинский-пер.Станник (1Б*-2А)-Ольня нижняя (каньон 2А)-Муя-база Айтжанова-Ниртыч-Лев.Ниртыч-Кумакан- пер.Кумакан (1А)-руч.Медвежий-пос.Северомуйск (разъезд Казанкан или 686 км.)</t>
  </si>
  <si>
    <t>п.Новый Уоян мост Делакоры -р.Кочтера -р. Янчуй п.Сэл -р.Л.Бугорикта -база №1 в устье Правой Бугорикты -р.П.Бугорикта -п.Ю.Бугорикта -(1А) -прит.Хэнды -п.Л.Укуолкит -сев. Исток Л.Укуолкита -п.Аленка (1Б) -р.Ветвистый р.Укуолкит -рад.выход к базе №2 -р.П.Укуолкит п.Аку -(2А) -р.Аку -рУкуолкит р.Муя р.Бугорикта -база №1 р.П.Бугорикта - п.Муямоскит сев. -р.Муямоскит -р.Котера -мост Делакоры -пос.Новый Уоян</t>
  </si>
  <si>
    <t>Ваточкин</t>
  </si>
  <si>
    <t>ст.Халмер-Ю - р.Кара - оз.Гнеть-Ты - р.Б.Кара - оз.Оче-Ты - г.Нетем-Пэ (всх.) - пер.Широкий- оз.Тиз-Неза-То - оз.Нярма-Те - г.Хуута-Саурей (всх.) - р.Нярма-Яха-Тоня - пер.Боковой - - оз.Б.Щучье - пер.Щучий - руч.Приозерный - пер.Крутой - оз.М.Щучье - пер. ист.р.М.Кара - - западный край плато пер.Глетчерный - р.Неожиданный - пер.Неожиданный - р.Бурный -- оз.Б.Хадата-Югань-Лор - пер.ИГАН-Хар-Наурды-Кеу (всх.) - р.Б.Уса - р.Б.Пайпудына - п.По-лярный</t>
  </si>
  <si>
    <t>г.Инта - база Сана-Вож - р.Балабан-Ю - пер.Кара-Кар (1А) - р.Манарага - г.Народная (всх.) - - р.Косью - г.Колокольня (всх.) - р.Юнковож - пер.Крутой (1Б) - пер.Санный (н/к) - р.В.Парнук- р.Банная - пер. № 101 - пер.Ступенька - пер.Ураганный (н/к) - пер.Тракторный (н/к) - р.Па-токвож - р.Паток - пер.Аранецкий (н/к) - р.Лунвож - р.Б.Сыня - ст.Сыня</t>
  </si>
  <si>
    <t>Величко</t>
  </si>
  <si>
    <t>г.Москва - г.Печора - пос.Приуральское - болоьо Ыджид-Нюр - пер.Аранецкий (н/к) - р.Седью - пер.на р.Войвож-Сыня (н/к) - р.Войвож-Сыня - база "Озерная" - пер."Ю.Сундук" (1А)- р.Вангыр - р.Медвежий - пер.Медвежий (1Б) - р.Хорота - пер."Двойной" (1А) - р.Прав.Вож-Ягиней - г.Колокольня-1 (пик пик Свердловских туристов, 1640, 2А, восх) - пер."Прямой" (1Б) - р.Харота - пер."Мужичий" (1А) - р.Юнковож - р.Косью - г.Манарага (1662, 1Б, восх) - - пер."Студенческий" (1А) - р.Капкан-Вож - пер."Ступенька" ("Каменистый")(1А) - р.Лунвож-Нидысей - р.Нидысей - р.каменистый - пер."Крестовый" (н/к) - р.Дурная - пер. в хр.Малды-из (н/к) - р.Пальчик-Шор - хр.Обеиз - р.Сывью - турбаза "Сывью" - Кожимский тракт - пос.Кожим (раз.1952 км) - г.Москва</t>
  </si>
  <si>
    <t>г.Москва - г.печора - пос.Приуральское - болото Ыджит-Нюр - пер.Аранецкий (н/к) - р. Седью - пер."Щель" (1А-1Б) - р.Войвож-Сыня - база "Озерная" - пер.Ю.Сундук (1А) - р.Ван-гыр - приют "Вангыр" - пер.Крутой (2А) - р.Юнко-Вож - р.Косью - р.Ломесьвож - пер. на р.Хо-бею (1А) (рад.) - г.Манарага (1Б) (восх.) - р.Манарага - пер.Студенческий (1А) - р.Капкан-Вож - пер.Ступенька (н/к) - р.Лун-Вож - р.Нидысей - р.Каменистый - пер.Крестовый (н/к) - р.Дур-ная - пер.в хр.Обеиз (1Б) - р.Сывью - т/б "Сывью" - Кожимский тракт - пос.Кожим (раз. 1952км) - г.Москва</t>
  </si>
  <si>
    <t>Волков</t>
  </si>
  <si>
    <t>Инта - б. Желанная - р. Балабанью - пер. №23 "Голубые озера" - Голубое озеро - восхождение на г. Народная - плато Руин - р. Народа - пер. № 22 "Центральный" - р. Манарага - руч. Повсяншор - пер. Неприступный - плато Парнук - р. Парнук - пр. приток - пер. Карниз - р. Манья - руч. Озерный - пер. Ступенька - выход на плато -Щекурьинский проход - р. Щекурья - пос. Неройка - р. Кобылаю - пер. Ленинград - р. Выраю - р. Бол. Поток - водораздел - р. Седью - Аранецкий перевал - р. Лунвож-Сыня - выход под г. Сабля - село Приуральское - попутный транспорт до Печоры 60 км.</t>
  </si>
  <si>
    <t>Воробьев</t>
  </si>
  <si>
    <t>пос.Чара - р.Ср.Сакукан - цирк Мраморный - пер.Связка (2Б) - пер.Кодар (3А) (радиально) -- р.Экса - р.Медвежья - пер.Пионер (3А) - пик БАМ (рад.) - пер.3-х жандармов (2Б) - р.Ср.Са-кукан - пер.УПИ (2А) - р.Лев.Сыгыкта - руч.Каскадный - пер.Атманаки (Днепр) (1А) - р.Апсат- пер.Аргонавтов (2Б) - р.Дугуя - пер.Солнечный (1А) - пос.Чара</t>
  </si>
  <si>
    <t>пос.Чара - р.Ср.Сакукан - р.Поливанный - пер. 60 лет СССР (2А) - р.Порог - р.Апсат - - р.Ягельная - пер.спартак (2Б) - р.Птичий - р.Лев.Сыгыкта - р.Боковой - пер.УПИ (2А) - пер. Скальный (2А) - р.Того - р.Медвежья - пер.Трех жандармов (2Б) - пер.Ленинградец (2Б) - - пер.Медвежий (1Б) - р.Ср.Сакукан - пер.Балтийский (1Б) - р.Кодар - р.Ср.Сакукан - пер.Верхнесакуканский (н/к) - пер.Семи гномов (1А) - р.Оленья - р.Сюльбан - р.Пр.Сюльбан - - пер.Атманаки (н/к) - р.Пр.Халлас - пер.Восход (1А) - р.Сиригли - р.Сюльбан - разъезд Ко-дар - пос.чара</t>
  </si>
  <si>
    <t>ст.Хани - р.Хани - р.Саку-Макит - до лев. притока Саку-Макит - р.Саку-Макит - база геоло-гов - пер.Геологов (1А) - до реки Читканда - пер.Россомахи - р.Лев.Талакан - база оленево-дов - р.Прав.Талакан - пер.Шалаева (н/к) - р.Бол.Ихабья - пер.Вагончик - р.Амудисса - восх.на пик Удокан (2603) - пер.О.Наумова - пр.приток р.Кемен - р.Кемен - устье р.Саку - зи-мовье Чара-Чина - р.Лев.Чина - пос.геологов - р.Чина - Чинейское месторождение железо-титановых руд - Чинейский пос. - р.Ниж.Ингамакит - лев.приток р.Ниж.Ингамакит (руч.До-рожный) - 2ВХ траверсхребта - отм.2327 - истокир.Верх.Солокит - 2ВХ пер.Вакат -в.1717,8 - - оз.Амутычи (ГВХ рек Верх.Ингамакит и Чукчуду) - 2ВХ 2024,5 - 2203.7 - пер.Канкс - 2ВХ влк.2096 - влк.Эймнах, Лурбун - 2ВХ рек Эймнах и Барамиян - 2ВХ 1995,5 - 1949 - 2ВХ рекЭймнах и Дагалдыт (крест) - 2ВХ. 2038,2 - 2172 - 2192 - 2189 - кратер вулкана Аку - пер.Сы-ни - р.сыни - мин.источники )нарзаны0 - вдп.10м - р.Хангура - р.Сын - Пурелагские термаль-ные источники - р.Куанда - р.Баронка - р.Верх.Кан - пер.Верхнеканский - ст.Сюльбан</t>
  </si>
  <si>
    <t>пос.Чара - р.Ср.Сакукан - пер.Мурзилка (1Б) - р.Мурзилка - р.Ягодная - пер.Новосибирцев (1А) - р.Кондрашкина - р.Боковой - пер.УПИ (2А) - р.Медвежий - р.Сюрпризный - пер.Сюр-приз (2Б) - р.Кодар - р.Вер.Сакукан - пер.Верхне-Сакуканский (н/к) - пер.Семи гномов (1А) - - р.Оленья - р.Сюльбан - р.Хильгандо - пер.Аргиш (н/к, первопрохождение) - р.Куда-Малая -- пер.Контрастов (н/к, первопрохождение) - пер.Бальбухта (н/к, первопрохождение) - - р.Бальбухта - р.Сюльбан - ст.Куанда</t>
  </si>
  <si>
    <t>пос.Чара - р.Ср.Сакукан - пер.Мурзилка (1Б) - пер.Новосибирцев (1А) - пер.УПИ (2А) - р.Мед-вежий - р.Ледниковая - пер.Сов.Географов - пер.Ленинградец - пер.Проходной - р.Сюль-бан - р.Хильгандо - р.Куда-Малая - р.Делахи - р.Сюльбан - ст.Куанда</t>
  </si>
  <si>
    <t>г.Иркутск - р.Мал.Зангисан - р.Монден-Гол - р.Зангетуй-Гол - высота 2670м - пер.Зангисан-ский - р.Хахюр-Гол - р.Шиткин-Гол - пер.Снежный - пер.Иркутских железнодорожников - - р.Золотой - р.Бол.Уругудей - пер.Жемчугской тропы - р.Мал.Уругудей - траверс хр.Буху-рик - в.2195 - р.Бартой - р.Ингасун - р.Зун-Мурин - р.Кукурик - пос.Зун-Мурин</t>
  </si>
  <si>
    <t>Воронов</t>
  </si>
  <si>
    <t>Разъезд Муякан - р. Муякан - р Муя - р. Муйский Горбылок - р. Средний Горбылок - пер. Средний Горбылок - пер. Средний Горбылок( 1980 м, н/к) - р. Восточный Горбылок Уакитский пер. Уендекстский (2060 м. 2а) - р. Аикта - пер. Немунас (2300 м. 2б) - р. Правое Вековье - пер. Эпоха (2169 м, 1б) - р. Восточный Горбылок - радиальный выход за заброской к устью рек Восточный и Средний Горбылок - р. Восточный Горбылок - пер Долгий (1930м, н/к) - р. Бамбуйка - р. Мшистый - пер. Вертолетный (1700 м. 1а) - р. Гольцовый - р. Бамбукой - р. Угловой - пер. Аневрикан - (1885 м. 1а) - р. Мудирикан - пос. Молодежный (нежилой) - ст. Таксимо.</t>
  </si>
  <si>
    <t>Гарифулин</t>
  </si>
  <si>
    <t>р. Алькесвож - база "Желанная" - устье р. Подничишор - р. Балбанъю - озеро Голубое - плато Руин - г. Народа - плато Руин - пер. Центральный - р. Манарага - р. Юнковож - пер. Мужичий - р. Харота - р. Вангыр - ур. Олений переход - р. Сыня - ст. Сыня</t>
  </si>
  <si>
    <t>Сапронова</t>
  </si>
  <si>
    <t>Ираида</t>
  </si>
  <si>
    <t>Б.Озерко - ст.Титовка - Печенга - Западный Никель - Печенга - Нискакоски - рю.Лотта - - р.Явр - р.Нотта - Ковдор - шоссе Ленинград-Мурманск - 196км - 164км Ленинградскогошоссе - Мончегорск - Оленегорск</t>
  </si>
  <si>
    <t>Суворов</t>
  </si>
  <si>
    <t>г.Бийск - р.Катунь - с.Смоленское - г.Белокуриха - с.Солоновка - с.Солонешное - Денисовапещера - д.Черный Ануй - д.Усть Мута - пер.Яконурский - с.Усть-Кан - пер.Ябаганский - с.Эло - с.Туэкта - пер.Семинский - с.Шебалино - с.Черга - с.Усть-Сема - оз.Манжерок - с.Май-ма - г.Горно-Алтайск - д.Паспаул - с.Чоя - р.Иша - с.Кибезень - с.Артыбаш - оз.Телецкое --с.Турочак - д.Усть-Лебедь - с.Сайдып - р.Учурга - с.Еисейское - г.Бийск</t>
  </si>
  <si>
    <t>Сундуков</t>
  </si>
  <si>
    <t>Кострома=Нерехта=Иваново=Ковров=Муром=Гусь Хрустальный=Владимир=Суздаль=Гаврилов Посад=Юрьев Польский=Переяславль Залесский=Сергиев Посад=Александров=Ростов=Ярославль=Кострома.</t>
  </si>
  <si>
    <t>Твердый</t>
  </si>
  <si>
    <t>Соловецкие острова - Черное море"Из Варяг в Греки"</t>
  </si>
  <si>
    <t>Федорков</t>
  </si>
  <si>
    <t>г.Кунгур - р.Явыш - г.Чусовой - р.Вильва - п/п"Ручеек" - г.Березники - г.Соликамск - р.Мок-шевица - г.Чердынь - п.Камгорт - п.Ныроб - п.Валай - д.Годья - Петрецово - Визесья - Чер-дынский тракт - дороа Курья-Якша - г.Комсомольск-на-Печоре - г.Троицко-Печорск - Вой-вож - р.Имжа - Сосногорск</t>
  </si>
  <si>
    <t>Герасимов</t>
  </si>
  <si>
    <t>Маршрут проходит в районе Северного Урала. Охватывает вершины Главного Уральского хребта (ГУХ), массивы Денежкиного, Ольвинского и Конжаковского Камней. Два ночлега были на р.Щегультан</t>
  </si>
  <si>
    <t>Горсеван</t>
  </si>
  <si>
    <t>курорт Нилова пустынь - р.Убур Хубуты - пер.Хубутский (н/к2100) - р.Ара-Хубуты - пер.Бе-зымянный (1Б, 2700) - р.Ара-Ошей - пер.Дабан-Жалга (н/к, 2050) - р.Китой - р.Саган-Сайр - - пер.Оспин-Дабан (1А, 2600) - верш.3218 (восх.) - р.Оспа - р.Онот - р.Водопадный - пер.Ба-тыр-Дабан (1А, 2300) - р.Батыр-Гол - р.Китой - р.Ара-Ошей - р.Зун-Гол - пер.Четырех (1Б,2880) - р.Шумак-Гол - р.Пр.Шумак - пер.Тринадцати (1Б, 2900) - р.Билюты - пер.Бепкан (1А,2700) - пер.Динозавр (1А, 2400) - р.Зун-Хандагайка - с.Тагархай - п.Архан</t>
  </si>
  <si>
    <t>п.В.Гутара - р.Гутара - Гутарский водопад (радиально) - пер.Федосеева (н/к) - р.Казыр - - р.Пр.Казыр - пер.Пихтовый (2100, 1Б) - р.Кизир - пер.Пихтовый - р.Казыр - р.Лев.Казыр -- пик Триангуляторов (2875, 2А, рад.) - пер.Кош-Пеш (2200, 1Б) - пер.Чело-Монго (2300, 1А) --пик Поднебесный (2924, 1Б, рад.) - р.Чело-Монго - р.Уда - п.Алынджер</t>
  </si>
  <si>
    <t>Грицай</t>
  </si>
  <si>
    <t>б. Желанная - оз. М. Балбанты - оз В. Балбанты - г. Народа - пер. Кар-Кар - р. Манарага - р. Косьювож - г. Юрга - р. Ломись-Вож - г. Свердлова - пер. № 89 Новый - р.Пывсяншор - р. Косью - р. Юнковож - пер. Барсукова - р. Вангыр - приют Вангыр - база "Озерная" - р. Седью - пер. Аранецкий - Аранецкий тракт - изба Кушник - п. Аранец</t>
  </si>
  <si>
    <t>Данько</t>
  </si>
  <si>
    <t>База Желанная - оз. Балбан-ты - руч. Сюразь-рузь-вож - г. Северное лезвие - пер. Некрещеный - г. Южное лезвие - руч. Амбар-шор - р. Северная народа - р. Народа- руч. Карпин-шор - пер №23 (Карпинского) - р. Балбань-Ю - оз. Балбан-ты - пер. Кар-Кар - р. Манарага - балок "Манарага" - р. Косью-вож - г. Блюхера - г. Мансиньер- руч. Манси-Шор - р. Народа - руч. Близнецы - пер. Б. Чендер - руч. Листапенди-шор - руч. Базовый - р. Хобею - пер. № 16 - плато Оленеводов - руч. Ломесь - вож - балок Манарага - плечо г. Манарага - пер. Студенческий - руч. Капкан-вож - р. Косью - балок Манарага - р. Кось-ю - руч. Зыбкалан-ель - р. Сыв-ю - пос. Лазурный</t>
  </si>
  <si>
    <t>Ст. Лазурный – профиль 1050 – р. Сывь – р. Южная Сывью – р. Косью – оз. Окуневое – траверс верш. 1286 – г. Колокольня Чернова – пер. Двойной восточный – руч. Профиль Манараги – г. Колокольня Центральная – г. Пик Высоцкого – пер. Плечо – г. Пик Масленникова – р. Юнко-Вож – балок Манарага – г. Манарага – р. Косью – р. Нидысей – пер. Трехозерный – р. Индысей – пер. Лесистый – р. Юж. Сывью – р. Ниа-Ю – р. Сывью – разъезд 1934 км.</t>
  </si>
  <si>
    <t>Деменев</t>
  </si>
  <si>
    <t>Приполярный Урал.г. Инта – база «Желанная» - р. Балбанью – пер. Лимбекою – пер. Зигзаг (1А, 1110) – р. Манарага – пер. Кар-Кар (1Б, 1600) – г. Народная (1А, 1895) – р. Балбанью – пер. 23 «Голубые озера» (1А, 1390) – траверс «Плато Руин» - пер. «ентральный (1Б, 1220) – р. Манарага – приют «Олений»! – г. Манарага (1Б, 1662) – р. Косью – пер. Профиль Манараги (1Б, 1185) – р. Харота – р. Вангыр – пер. Сундук – база «Озерная» - р. Вой-Вож – р. Седью – приют «Аранецкий» - р. Залазная – пос. Приуральское</t>
  </si>
  <si>
    <t>Новоибирск-ст.Казанкан-686км-пос.Северомуйск-р.Муякан-р.Оран-пер.Оран(1А,2000)р.Уликер,р.Муя-р.Олня-пер.60лет СА и МВФ(1А,1960)руч.Ливитинский-р.З.Горбылок Уакитский-пер.Горбылок н/к,1800-р.З.Горбылок Муйский-р.В.Горбылок Муйский-пер.Долгий 1А,1930-р.Бамбуйка-руч.Мшистый-пер.Вертолетный н/к,1700руч.Сасан-р.Бамбукой-пер.БАМ 1А,2100-р.Аневеркан-р.Ане-пос.Токсимо-г.Северобайкальск</t>
  </si>
  <si>
    <t>Долматов</t>
  </si>
  <si>
    <t>пос. Бийка - оз. Садринское - р. Албас - р. Б. Абакан - ключи Бедуйские - р. Бедуй - р. Б. Кызырсуг - Гордеевское плато - р. Аныйак - р. Каратумыш - р. Состуоки - оз. Каирсуну Экюколь - р. Каирсу - р. Колбалусу - р. Б. Кызырсуг - р. Бедуй - р. Б. Абакан - р. Коный - р. Б. Сыктызыл - р. Камга - пос. Бийка</t>
  </si>
  <si>
    <t>Донской</t>
  </si>
  <si>
    <t>пос.Эдиган - р.Таволга - ур.Аксаз - пер.Таменьел - пер.Сайгоныш - хр.Иолго - в.Альбаган(2615) - пер.Тюрдем-Кызылтак - р.Караеу - г.Аккем - р.Б.Сумульта - р.Караказкан - рад.вы-ход хр.Сумультинский - пер.Караказкан-Уймень - р.В.Ямбош - в.Ямбош (2530) - в.2125 -- Турга - р.Пыжа - пер.Иогау - пос.Артыбаш</t>
  </si>
  <si>
    <t>г.Ростов-на-Дону - г.Инта - база Желенная - р.Балбан-Ю - р.Сурась-Рузь-Вож - р.Карпин-Шор- оз.Голубое - г.Народная - пер.Кар-Карпинского (1А) - пер.Балбан-Ю - Манарага (н/к) - р.Ма-нарага - г.Манарага - р.Пываян-Шор - пер.Пываян-Шор-Мань-Хобе (2А) - пер.Магь-Хобе - - Ломос-Вож (1Б) - р.Ломос-Вож - р.Косью - р.Юнко-Вож - пер.Барсукова (1А) - р.Вангыр - - пер.Сундук (1А) - р.Вой-Вож - р.Сыня - ст.Сыня - г.ростов-на-Дону</t>
  </si>
  <si>
    <t>Евдокимов</t>
  </si>
  <si>
    <t>пос.Хильмер-Ю - тундровый участок - р.Б.Кара - оз.Б.Щучье - р.Надя-Яха - р.Оранг-Юган -- р.Приозерный - оз.М.Щучье - р.Надя-Яха - р.Ворча-Шор - оз.Хадата-Жган-Лор - р.Изъя-Шор - р.Б.Уса - возвышенность Бердмусюр - г.Воркута</t>
  </si>
  <si>
    <t>Еремкин</t>
  </si>
  <si>
    <t>база Желанная -р.Балбанью -п.№23 -в.Народа траверс -п.Кар-Кар -р.Манарага -в.Янченко (восх.)р.Ломесь Вож -в.Защита(восх.) -истоки Ломесь Вож -п.№89 -в.Комсомола траверс -истоки р.Пывсян- шор -п.№14 -в.Конгломератная -пик Граничный траверс -р.ПывсянШор р.Косью р.Юнко -Вожп.Харута -р.Харута -п.Рудный -в.1163 -п.Медвежий траверс -р.уч.Медвежий -р.Вангыр п.Сундук -р.Вой-Вож -р.сыня -ст.Сыня</t>
  </si>
  <si>
    <t>ст.Мурино - р.Хара-Мурин - р.Лангутай - пер.Лангутайские ворота - р.Ара-Буректай - пер.Ну-кен-Дабан - р.Нукен - р.Барун-Юнкацук - траверс хребта Б.Хамар-Дабанот в.2252 + 2220 ++ 2269 + г.Хан-Ула 2371 - р.Зун-Байга - р.Хара-Мурин - оз.Патовое - р.Харлах - р.Снежная -- р.Шубетуй - в.2020 + 2059 - оз.Патовое - р.Шибутуй - р.Утулик - р.Спусковая - пер.Черто-вые Ворота - в.2002 - г.Чекановского 2068 - р.Подкомарная - радиальный выход на г.Чер-ского 2090 - метеостанция "Хамар-Дабан" - р.Слюдянка - пос.Слюдянка - ст.Слюдянка</t>
  </si>
  <si>
    <t>пос.Мрассу - р.Мрассу - р.Акмрас - пер.Иксинский (н/к) - оз.Иксинское - траверс Абакан-ского хребта - прав.приток р.Иксу - р.Иксу - р.Абакан - устье р.Бедуй - ключ Теплый - р.Бе-дуй - р.Вторая Речка - пер.Тренировочный (1Б, 2200) - лев.приток р.Первая Речка - р.ПерваяРечка - пер.Праздничный 91А, 2250) - р.Бол.Кызырсук - пер.Ворота Кызырсук (1А, 2250) -- р.Колболусу - р.Каирсу - оз.Каирсуну-Экикуль - пер.Каирсу (1А, 2400) - р.Состуоюк - р.Ме-нажу - р.Каратумыш - пик Тошту (2862,3, 1А) - траверс хребта - пик 2500, 2Б - р.Монагы -- устье р.Мен - р.Монага - р.Колаш - лев.приток р.Колаш - пер.на оз.Улуг-Холь - оз.Улуг-Холь - пик Тарагыр-Бажи-Тайга - приток р.Каратош - оз.Позарым - р.Каратош -р.Она - - р.Бол.Он - пос.Бол.Он</t>
  </si>
  <si>
    <t>Зарубина</t>
  </si>
  <si>
    <t>п.Курай -р.Актру -п.Купол 1Б,3556 -р.Джело п.Карагем 1А -р.Йолдоайрыр.Карагем -р.Камрю -л.П.Камрю -п.Красавица 3А -л.Залинского -зо.В.Швлинское -п.Абыл -Оюк 1Бр.Абыд -Оюкр.Карагем -р.Атбажи -п.Переметный 1Б -л.М.Талдуринский -л.Б.Талдуринский 0п.Турист+г.З.ольга 3723п.Сибстрин 3А -л.Б.Талдуринский -п.Тронова -2А -л.Тронова -р.В.Тюнь -п.В.Тюнь 2А -л.Оштайры -р.Оштайры -р.Караайры р.Карагемр.Аргуст -р.Иедыгем -р.Куркуре -л.Куркуре -п.50лет КПСС 2Б -л.Менсу -п.Кара -Оюк -+г.Разоружения 3825 +п.Карачик -+п.Новосибирцев+л.Текелю -р.Текелю -п.Текелю1А -+р.Ярлу -р.Аккем -п.Кузияк н/к -р.Кучерла -д.Кучерла пос.Тюнгур</t>
  </si>
  <si>
    <t>пос.Нилова Пустынь - р.Хубыты - р.Ехэгер - пер.Ехэгерский (1Б*) - р.Шумак - р.Нарин-Гол -- пер.Нарин-Ул (н/к) - руч.№41 - р.Китой - р.Хунды-Гол - пер."Север" (2Б*) - оз.Черное - р.ХанХошун Дабан - пер.Дабан-Жалга (н/к) - р.Дабан-Жалга - р.Кутежан-Жалга - пер.Жарок (1Б)- р.Ара Хошун Жалга - р.Горлык-Гол - р.Китой - р.Ара-Ошей - р.Ара-Хубыты - р.Зун-Гол - пер.Четырех (1Б) - р.Шумак-Гол - р.Шумак - р.Пр.Шумак - пер.Эдельвейс (1Б) - р.Билюты - р.Ду-бе-Гол - пер.Эхегольский (1Б) - р.Ехэ Гол - пер.Лунный (условн.)+пер.СОАН (вост. седло)(2А)- р.Толта - пос.Аршан</t>
  </si>
  <si>
    <t>пос.Нилова пустынь - р.Хубыты - пер.Хубытский (н/к) - р.Баром-Гол - р.Ара-Хубыты - р.Ара--Ошей - руч.№37 - пер.Проходной (н/к) - р.Жалга - р.Китой - р.Саган-Саир - пер.Онотский (1А) - р.Оспа - р.Барун-Оспа - пер.Северодвинский (2А, первопрохождение) - р.Арлык-Гол - - пер.Озерный (2А) - руч.Базовый - р.Саматра - р.Малахай-Жалга - пер.Малахай-Жалба (н/к) - р.Арлык-Гол - р.Китой - р.Ара-Ошей - р.Яман-Гол - пер.Обзорный (н/к) - р.Нарин-Гол - - р.Шумак - р.Пр.Шумак - пер.Грозный (1Б*) - р.Неизвестная - р.Билюты - р.М.Крутая - пер.Людмила (1Б/2А) - р.Барун-Хондагайка - р.Зун-Хандагайка - пос.Тагархай - пос.Аршай</t>
  </si>
  <si>
    <t>Захаров</t>
  </si>
  <si>
    <t>Железнодорожная станция Полярный-р. Б.Пайпудына-водораздел-р.Б.Уса-пер.ИГАН(1А)-р.Б.Ходыта-пер.Неожиданный-г.Апучина(1А)-р.Б.Ходыта-руч.Ворчашор- перевал п/к -р.На-дыяха=р.Б.Щучья-оз.Б.Щучье-перевал Щучий(1Б)-руч.Приозерный-перевал Крутой (1Б)-оз.Малое Щучье-перевал н/к-оз.Усваты- перевал Глетчерный(2А)-ледник МГУ-оз.Усваты-уч.Ветвистый-перевал Ураганный(1Б)-река Малая Уса-река Большая Кара-река Малая Уса-река Нгаяцяха-г.Воркута.Участник Чемпионата России по спортивному туризму 2002г.Занял 8 место в группепоходов 5 к.с.</t>
  </si>
  <si>
    <t>железнодорожная станция Полярный Урал- перевал Собский- река Макар-Рузь-перевал Макар-Рузь(1А)-приток реки Собь г.Янескеу-озеро Кечьпельты-река Средний Кечьпель-перевал Пайерский (1А)-озеро Кечпельты-гора Пайер(2А)-перевал н/к-река Харута-перевал Аркаматалоу(н/к)-река Бол.Хараматалоу-река Орехъетан-река Енгаю перевалЧерный (1А)-гора Черная (1А)-река Енгаю-гора Райиз(1А)-река Кердоманшор-ледникРомантиков-гора 1143-перевал Водопадный (1А)-река Нырдвоменшор-п.Полярный.</t>
  </si>
  <si>
    <t>п.Онот - р.Онот - р.Богдашка - пер.Эхегольский (н/к) - р.Эхе-Гол - р.Китой - приток № 41 - - пер.Нарышгольский (н/к) - р.Нарын-Гол - р.Шумак - Шумакские источники - р.Переваль-ный (Березовый) - пер.Ясный (1Б*) - р.Березовая - пер.Грозный (1Б*) - р.Пр.Шумак - р.Лев. Шумак - пер.Шумак (1А, радиально) - пер.Зунгольский (2А) - р.Зун-Гол - р.Барун - пер.Хубы-ты (1А) - р.Хубуты - пос.Нилова Пустынь</t>
  </si>
  <si>
    <t>Участок "Ямал-Байдарацкая губа":ст.Обская-ст."Майами"(247 км трассы-машина -поезд)-устье р.М.Нганораяха-Байдарацкая губа Карского моря-м.Нгартисаля(Всего:99км,5дн.)Участок "Берега": м.Нгындерма- м.Тунгомасаля-Геологическая база-м.Няруйсаля-устье р.Вариманесе(91км,5 дней)Участок "Горы Тундры": р.Няхарнаваяха-абс.отм.55.1-абс.отметка80.3-увал талвтамыльк(180.2)-р.Манясейяха-хр.Хапамусюр(178.8)-озеро Манясейто-в Б.Манясей(1Б.3,5 с сев.0-в.КОНстантинов Камень(н.к.483.2)-вМ.Манясей(1а,525,6,трав.-р.Сябтаяхаустье р.Хэхерияха-р.Нярмаяха-кольцо: пер.Тузеда (н.к.,700),в.Тугнагако91Б,11280,пер.Вануйто(1А,880)-пер.Пымалхада(1А,790)-в.Тизнезапэ91А,963м).рад)-оз.Тизнезато-пер.Широкий 9н.к,520)-в Нэтемпе (1Б,363 м)-оз.Очеты-р.Лымбато-Яга-р.Б.Кара-гряда Усвабердмусюр-р.Б.Сырь-Яга-г.Воркута (345 км,12 дней)Участник Чемпионата России по спортивному туризму 2002г.Занял 10 место в группе походов 6 к.с.</t>
  </si>
  <si>
    <t>ст. Инта - база Желанная - пер. Кар-Карпинского - г. Народа - ручей под пер. Кар-Кар - верховья ручья Олений - р. Косью-вож - п. № 20 - г. Блюхера - Косью-вож - г. Манарага - р. Профиль Манараги - г. Центральная Колокольня - р. Профиль Мараги - р. Косью - ст. Косью</t>
  </si>
  <si>
    <t>пос.Токсимо -р.Делинда -заброска в устье руч.Балтика -р.Шуринда -п.Мотайка 1Б -р.Бамбукой -р.Сасан -п.Дудникова 1Арад. -п.Вертолетный н/к -р.Бамбуйка -п.Бескид -1А -траверс -п.Горбатый -1Б -руч.Балтика -п.З.Горбылок 1Б -З.горбылок (Уакитский) -руч.Королевский -п.Миллениум 2А руч.Именинный 0р.Оленя -р.Муя -р.Ниртыч -р.кумакан -п.Промысловый 1а -р.медвежий -р.Муякан -пос.Северомуйск</t>
  </si>
  <si>
    <t>с.Хойтогол - пер.Хубуты (н/к) - р.Ара-Хубуты - р.Зунгол (рад.) - р.Ямангол - пер.Ямангол (н//к) - пер.Нарин-Ул (н/к) - р.Китой - р.Горлык-Гол - р.Батыр-Гол - пер.Батыр-Дабан (1Б) - руч. Водопадный - р.Онот - пер.Травянистый (1А) - р.Оспа - пер.Оспин-Дабан(1А) - р.Саган-Сайр- р.Китой - р.Жалга - пер.Жалга Западный (н/к) - р.Ара-Ошей - пер.Хургуты Восточный (1Б, рад) - пер.Улангольский (1А) - пос.Хойтогол</t>
  </si>
  <si>
    <t>п.Сыня - р.Сыня - р.Вой-Вож - р.Озерная - п."Сундук" - р.Вангыр - база Вангыр - пер.8 (1А) -- р.Парнук - пер. № 13 (1Б) - р.Парнук - р.Банная - пер.Карниз - р.Б. Паток - водораздел - - р.Седью - р.Аранец - пер.Аранецкий - р.Залазная - с.Приуральское</t>
  </si>
  <si>
    <t>Кирилов</t>
  </si>
  <si>
    <t>ст.Лапро-р.Лапро-п.Делинда--р.делинда-п.Охотничей-р.Муя-р.горбылок-п.Спонсорский-р.Аикта-п.8огоМарта-р.пр.Вековье-пГазель-р.ВосточныйГорбылок-п.Друхный-р.Бамбуйка-п.Дубатовский-р..шурринда-п.Мотаиха-р.Бамбукой-п.Таксимо-р.Аниверкан-р.Мудирикан-пос.Таксино</t>
  </si>
  <si>
    <t>п.Нилова Пустынь-п.Шумак-р.Шумак-р.Нарын-гол-п.Нарын-Ул-р.Китой-п.Сомнений-р.Хан-хушун-Дабан--п.Жалга -Китойский-р.дабан-Жама-р.Онот-р.Водопадный-п.Ровный-р.Батыр-Гол-ррр.Гарлык-Гол-п.Крещатик-р.Ара-Оршей-р.Ара-Х.абуты.-р.Зун-Гол-п.Семинарский-р.Лев.Шумак-р.Пр.Шумак-п..Тринадцать-р.Билюта-п.Бепкан-п…Динозавр-р.Зун-Хандагай-п.Крупенина-р.Лев.Крутая-п.СОАН-р.Талта-п.Аршан</t>
  </si>
  <si>
    <t>пос.Валнах - р.Валек - р.Аякли - оз.Мелкое - оз.Лама - р.Бунисяк - р.Хикикаль - р.Гулэми--Икэн - р.Гулэми - оз.Аян - р.Капчуг - р.Котуй - оз.Харпича - р.Хэгды-Буникан - р.Хэгды - -- р.Люксина - оз.Люксина - р.Котуй - оз.Дюпкун - р.Котуй - оз.Тоскит - оз.Томпоко - п.Чи-ринда</t>
  </si>
  <si>
    <t>г. Междуреченск - г. Абаза - пос. Шуй - р. Барлык - р. Большой Ак-Хем - хр. Кызыл-Хая(г.-3194,5 -1а.) - г. Мунхулик (3577) - пер Шестерых (3200) - р. Салыг-Хем -р. Шуй - г. Ак-Оюк (3613) - пик Обзорный (3260,3 2б)г. Ак-Джарк (3506 3а) - г.Белтыр-Таг (3507) - пик Маяк (3388 2б-3а) - пер Узун-Хем (3004) - пер. Мунгун-Тайга (3970 1б-2а) - пос.Мугур-Аксы -г.Кызыл -.Абакан - г.Междуреченск.</t>
  </si>
  <si>
    <t>Междуреченск-Красноярск (ж.д.)-г.Норильск (авиа)-оз.Мелкое-оз.Лама-оз.Аян- восхожд. На в. 1701-г.Камень-Холокит-Котуйская-р.Амнундакта--р.Дулисмар-р.Яктали-р.Курейка--оз.Анама-оз.Тембенчи-оз.Виви-сплав по р.Виви-Ниж.Тунгусска до пос.Туруханск.Плато Путорана</t>
  </si>
  <si>
    <t>г.Междуреченск - ст.Балыксу - р.Теренсу - руч.Шумный - полный траверс хребтаТерень-Ка-зырский - г.Хазынь-Терень (1856) - р.Кара-Тас - г.Бол.Хайба (1752) - г.Молния (2137) - г.Ста-рый Город (2217) - пер.Козьи ворота (1806) - г.Верхний Зуб (2178) - пик Серебрянный (2064) -- траверс хребта Тигер-Тыш - г.Средний Зуб - руч.Поднебесный - р.Бель-Су - руч.Топогол -- г.Кугуту (1638) - г.Моисеева (1919) - траверс хребта "Кузнецкий Алатау" до стыка с хреб-том "Скалистые горы" - траверс хребта "Скалистые горы" - р.Тумуяс - р.Уса - траверс хребта "Саргая" - хр.Кузнецкий Алатау - г.Бол.Каным (1870) - р.Чек-Су - р.Уса - г.Междуреченск</t>
  </si>
  <si>
    <t>г. Новосибирск- г. Норильск- р. Норильская- оз. Мелкое- р. Лама- оз. Лама- р.Бунесяк-пер. б/н. -р. Большой Хонамакит- р. Аян- оз. Аян- р. Нерал- р. Яктали - р. Курейка- оз.Допкун- р. Курейка - Курейское водохранилище - г . Светлогорск- сплав по рекам Курейка-Енисей до пос. Игарка-г.Красноярск- г. Новосибирк.</t>
  </si>
  <si>
    <t>г. Новосибирск- г. Норильск- озеро Мелкое -озеро Лама - перевал б/н -река Большая</t>
  </si>
  <si>
    <t>Козина</t>
  </si>
  <si>
    <t>Светлана</t>
  </si>
  <si>
    <t>Междуреченск-г.Абаза-ш.Абаза-Ак-Довурак-траверс хр.ПозарымёТайгазы-оз.Улуг-Мунгаш-Холь-пер.Салжен-пер.Кара-Даш-Даг-оз.Куп-Холь-Кызыл-Тайга-оз.Кара-Холь- рс хр.Ери-Тайга р.Монагы-р.Колаш-восхожд. На в. (2852)-(2740)-пер.Красивый (2500)-восх. на в.(2969)-(2963)-р.Снежная-г.Тарагым-Бажи-Тайга- (2801)-р.Она-р.Стоктыш-г.Абаза</t>
  </si>
  <si>
    <t>Колобов</t>
  </si>
  <si>
    <t>г.Вологда - ст.Хальмер-Ю - оз.Енмынлор - г.Бол.Минисей (всх.) - г.Константинов Камень (вс-х.) - побережье Байдарацкой губы - о.Левдиев - обход губы вдоль побережья - о.Литке -- М.Белужий Нос - зал.Шарапов Шар - пос.Харасавэй - г.Ухта - г.Вологда</t>
  </si>
  <si>
    <t>а/д Греэм-Белл (оз.Северное, п-ов Холмистый, о. Греэм-Белл) - зал.Матусевича - о.Трех-лучевой - пр.Моргана - м.Виллас - м.Ганна - пр.Вандербильта - м.Шмарда - ю-з побережье о.Грили - м.Городкова - пр.Бута - о.Циглера - пр.Родса - м.Безбородова - пер.о.Солсбери - пр.Брауна - пр.Погдорф - о.Чамп - пр.Ермак - о.Хейса - ГМО им.Кренкеля - пр.Маркама - - м.Уиггинса - м.Беркен - лед.о.Мак-Клинтока - пр.Негри - м.Брюнн - м.Тегетхофф - бух.Су-ровая - м.Озерный - зал.Гидрографов - о.Клагенфурт - м.Хефера - м.Опасный - зал.ЕленыГульд - м.Ламон - лед.Арктикразведки - м.Виллас - пр.Моргана - о.Трехлучевой - зал.Мату-севича - а/д Греэм-Белл</t>
  </si>
  <si>
    <t>Кочурин</t>
  </si>
  <si>
    <t>ст.Полярный Урал-р.Собь-пер.Собский(н/к)-р.Макар-Рузь-пер.Черный(1Б)-плато Енга-Ю-Из(связка перевалов(1А)-подъем на пер.Геологов из доины р.Енга-Ю и спуск с северной оконечности плато через широкую перевальную седловину на лев.исток -р.Макар-Рузь:траверсплато Енга-Ю-Из(н/к) прав.исток р.Макар-Рузь-р.Б.Хара-Матолоу-пер.Арка-Матолоу(н/к)-руч.Харута Шор-рад.кольц.выход(связка перевалов(1Б)-подъем напер.Лек-Хойлинский из долины руч.Харута Шор и спуск в обратно с пер.зап.Хара-Матолоу:траверс плато через г.Блюхера 1437м(н/к)?траверс С-3 ребра г.Блюхера (1А)-р.Харута-пер.Седло(н/к)-восх.г.Пайер,1499м,(1Б)-ст.Елецкая.Участник Чемпионата России по спортивному туризму 2002г.Занял 6 место в группепоходов 5 к.с.</t>
  </si>
  <si>
    <t>Красильников</t>
  </si>
  <si>
    <t>пос.Хальмер-Ю - р.Кара - оз.Гнееть-Ты - руч.Треххвостый - р.Лымбато - оз.Оче-Ты - г.Нетем-Пэ - р.Б.Кара - руч.Тиз-Неза-Шор - пер.Кривой - р.Нерма-Яга - г.Хууту-Саурей - пер.Везде-ходный - р.М.Хуута - пер.Вост.Байдарата - оз.Б.Щучье - р.Нодэ-Яга - р.Ворча-Шор - р.Б.Уса - - р.Пайпудына - пос.Полярный</t>
  </si>
  <si>
    <t>Куваев</t>
  </si>
  <si>
    <t>ст.Хибины - р.Ферсмана - г.Хибины - пер.В.Арсеньева (1А) - р.меридиональный - пер.Ю. Чорргор - р.Петрелиуса - пер.З.Петрелиуса (1А) - р.Мал.Белая - пер.Ферсмана - пер.В.Пет-релиуса (1Б) - р.Кунийок - пер.Ю.Рисчорр - пер.Куропачий - р.Тульйок - пер.Щель (2А) - р.Ву-ониемйок - пер.Зап.Эвеслогчорр (1А) - дол.р.Тульйок - Умбозеро - р.Куфтуай - пер.Куфтуай -- гор.Миннепахк - пер.Чивруай-Лавд - р.Чивруай-Сейдозеро - пер.Ангвундасчорр - пер.Эль-морайок - руд.Карнасутра - пос.Ревда - ст.Оленегорск</t>
  </si>
  <si>
    <t>Алма-Ата - Чилик - Кокпек - Кеген - Тюп - Чолпон-Ата - Ыссык-Кель - Бишкек - Алма-Ата</t>
  </si>
  <si>
    <t>Ленинград - Сосново - Запорожское - Приозерск - Лахденпохья - Сортавала - Питкяранта - - Суоярви - Поросозеро - Юстозеро - Гирвас - Кондопога - петрозаводск</t>
  </si>
  <si>
    <t>Фесенко</t>
  </si>
  <si>
    <t>Бийск-Сростки-Красногорское-Тайна-Чоя--Ускуч-р.Бия-Артыбаш-оз.Телецкое-Балыкча-Коо-пер.Кату-Ярык-верховья р.Тужарбажи-Усть-Улаган-перевал 2080-Ак-Таш-Курай-Кош-Агач-Тархатинский лог-оз.Тархатинское- Джазатор (Беляши)- степь Самаха-р.Коксу-р.Орачаган-пер.Кокколь-р.Б.Берель--пер.В.Седло (1А, рад)-пер.Н.Седло-Язовое озеро (лесопилка, нежил.)-р.Катунь-сплав по р.Катунь до п.Усть-Кокса (без прохождения "Пять щек")-Усть-Кокса-Абай--пер.Кырлыкский (1471)-Усть-Кан-Яконур-пер.Келейский (1383)-Черный Ануй-Солонещное-Лютаево-Смоленское-Бийск.</t>
  </si>
  <si>
    <t>Бийск -Сростки - Красногорское -Тайна -Чоя -Ускуч -р.Бия -Артыбаш -оз.Телецкое -Балыкча -Коо -пер.Кату -Ярык -верх.Р.Тужарбажи -Усть -Улаган -пер.2080 -Ак -Таш -Курай -оз.Тархатинское -Джазатор -степь Самаха -р.Кок =Су -пер.Кок -Коль 2600 -р.Ниж.берель -пер.В.Седло1А -пер.Н.Седло -оз.Язовое -сплав по р.Катунь (без пор.пять щек) -Усть Кокса -Абай -пер.Карлыкский1383 -Черный Ануй -Солонешное -Лютнево -Смоленское -Бийск</t>
  </si>
  <si>
    <t>г.Троицко-Печорск - г.Комсомольск-на-Печоре - Якша - р.Маслянка - р.Еловка - п.Соснов-ка (нежил.) - п.Визесья (нежил.0 - п.Петрецово - с.В.Колва - р.Немат - п.Валай - с.Маршево - - п.Ныроб - г.Чердынь - г.Красновишерск - с.Волынка - с.Мутиха - п.Золотанка - р.Пеля - р.Рассоха - хр.Кваркуш - Вогульский Камень (восх., 1066) - р.Жигалан (Жигаланские водопа-ды) - верховья р.Улс - Казанский Камень - Уральский хребет - верховьяр.Лямпа - п.Бая-новка - г.Североуральск - г.Карпинск - п.Кытлым - Конжаковский Камень (восх., 1569) - - Уральский хребет - п.Усть-Тыпыл - п.В.Косьва - п.Гашковка (нежил.) - с.Семеновка - п.Се-верный-Каспашский - г.Кизел - п.Нагорный - п.Горнозаводск - п.кусье-Александровский - р.Чусовая - с.Чизма (нежил.) - Камень "Котёл" - р.Кынок - с.Бабенки - с.В.Ослянка - п.Сере-брянский - п.Синегорск - г.Нижний Тагил</t>
  </si>
  <si>
    <t>Кулешов</t>
  </si>
  <si>
    <t>Р.Б.Иркут-р.С.Иркут-перКонтрастов (1А)-р.Б.Иркут-р.Мугувек-восхождение на г.Мунку-Сардык(2А)-р.Мугувек-р.Б.Иркут-р.Тумелик-р.Толта-р.Янгарсык-р.Китой-р.Арлык-Гол-пер.Арлык-Гол(1Б)-р.Барун-Саган-Саяр-пер.Горлык Дабан(н\К)-р.Горлык-Гол-р.Горлык-Гол-ручей №41-пер.Нарин-Ул(н/к)-р.Нарин-Гол-р.Шумак(источники)-р.Л.Шумак-пер.Шумак(1Б)-р.Ехе-Гер-пос.Нилова Пустынь.Участник Чемпионата России по спортивному туризму 2002г. Занял 4 место в группепоходов 4 к.с.</t>
  </si>
  <si>
    <t>Лазарев</t>
  </si>
  <si>
    <t>пос.Чара - пос.Верх.Сакукан - р.Кодар - пер.Моника (1А, 2600) (рад.) - пер.Балтийский (1Б, 2600) - р.Ср.Сакукан - р.Медвежья - пер.Балтийский (1Б, 2600) - р.Кодар - пер. 25 лет Совет-ской Латвии (2А, 2680) - р.Таежная - р.Верх.Сакукан - пер.Верхнесакуканский (н/к, 2130) - - р.Лев.Сыгыкта - руч.Озерный - пер.Проходной (1А, 2350) - р.Изумрудная - р.Ледниковая -- р.Лев.Сыгыкта - руч.Кондрашка - пер.Новосибирцев (н/к, 2200) - р.Ягельная - р.Апсат - - пос.Чара</t>
  </si>
  <si>
    <t>пос.Монды - р.Иркут - ГМС Ильчир - пер.Малагайта - пер.Арлык-Гол - пер.Оспин-Дабан - - в.3128 (восх.) - пер.Баруун-Оспа - р.Даялык - пер.Бонзарова - р.Дэдэ-Зун-Салаа - р.Амбар-та-Гол - пер.Самарта - ГМС Ильчир - р.Китой - р.Жалга - пер.в р.Ара-Ошей - р.Яман-Гол - - пер.Обзорный - р.Нарин-Гол - р.Шумак (минеральные источники) - пер.Шумак - р.Ихегер -- р.Убур-Хубуты - курорт Нилова пустынь</t>
  </si>
  <si>
    <t>Мамаев</t>
  </si>
  <si>
    <t>Кировск - пер.Кукисьйок - р.Кунийок - пер.С.Портомчор, Ю.Потомчор - пер.Умбозерский - - р.Каскасньюйок - пер.С.Рисчорр, Ю.Рисчорр - оз.Умбозеро - р.Тавайок - р.Куфутцай-Пун-ча - телефонная линия - оз.Ловозеро - пос.Ловозеро</t>
  </si>
  <si>
    <t>Марков</t>
  </si>
  <si>
    <t>г.Свердловск - п.Чара - р.Апсат - р.Мурзилка - пер.Мурзилка (1Б) - р.Ср.Сакукан - р.Мрамор-ный (радиально) - пер.Сюрприз (2А) - р.Кодар - пер. 25 лет Советской Латвии (2А0 (ради-ально) - пер.Балтийский (1Б) - р.Ср.Сакукан - р.Поливанный - пер. 60 лет СССР (2А) - р.По-рог - р.Апсат - пер.Белоруссия (2А) - р.Изобман - р.Б.Тора - пер.Олимпийский (1Б,рад.) - - пер.Сурский (1Б) - р.Орто-Юрях - п.Чара - г.Иркутск - г.Свердловск</t>
  </si>
  <si>
    <t>Матвеев</t>
  </si>
  <si>
    <t>Инта - база Паж Вож - р. Кедзыд-Шор - р. М. Левма - в. Левма-из - р. Бадъяю - р. Селэмью - в. Селэмъиз - р. Селэм - шор - в. Селэм - шор (восх.) - р. М. Тыкотлова - р. Б. Тыкотлова - р. Петра-вож - траверс плато - р. Парнокаю - база Пачвож - р. Парнокаю - р. Прав. Парнокаю - р. Кын-Шор - р. Грубею - р. Л. Парнокаю - р. Парнокаю - база Пач-вож</t>
  </si>
  <si>
    <t>База "Сана Вож" - р. Балбань-ю - База Желанная (тракт) - истоки р. Балбань-ю (вершина Карпинского, вершина Народа, восхождение - радиалка) - пер. Кар-Кар - р.Манарага (устье р. Оленьего) - балок "Манарага" (вершина Манарага, вершина Защита восхождение - рапдиалка) - р. Кось-ю- балок "Бвня" (вершина Цен. Колокольгная, пик Высотского, вохождение - радиалка) - р. Нидысей - пер. Трехозерный - р. Дкрная (истоки) - хр. Зайчьи горы - р. Сывь-ю - 1932 км</t>
  </si>
  <si>
    <t>Машников</t>
  </si>
  <si>
    <t>ст.Н.Чара - р.В.Сакукан - пески - Среднесакуканская морена - р.Ср.Сакукан (до у.р.Шаны-га) - р.СрСакукан (до у.р.Мраморный) - р.Ср.Сакукан (цирк) - пер.Мурзилка (1Б, 2340) -- р.Мурзилка - р.Апсат (до у.р.Ручй) - каньон р.Ручей (ориентировочная сложность пройден-ной части - 1Б) - р.Апсат - оз.Откоянкель - обход гор - р.Люксюргун - р.Анарга - р.Ср.Саку-кан (до у.р.Мраморный) - р.Балтийский - пер.Балтийский (1Б, 2600) - р.Кодар - пер.25 летСоветской латвии (2А, 2840) - р.Таежная - пер.Четырех (1Б, 2600) - р.Таежная (каньон) - - р.В.Сакукан - р.Чара - ст.Н.Чара</t>
  </si>
  <si>
    <t>р.Тушканчик - пер.Тушканчик - г.Тушканчик (1А) - р.Н.Буйба - пер.Красноярцев (1А) - р.Ке-беж - пер.Вспрмргательный - пер.НКТ (1Б) - р.Тайгиш - оз.Буйбинское - пер.Метугул - р.Буй-бу - р.Ус - пер.Учебный - р.В.Буйба - р.луговой - оз.Светлое - пер.Звездный (1А) - р.Тушкан-чик - р.Бакланиха - перевал - р.Красная речка - р.Араданка - пер.Снежный (1А) - р.Араданка-- посАрадан</t>
  </si>
  <si>
    <t>п.Догордон-р.Урми-п.Талакан-устье р.Сынчуга-исток р.Сынчуга-перевал р.Сынчуга-кл.Каменный-р.Урми-База старателей артели " Амгунь" -р.Омот- восхождение на г.Улун(2221м.)-перевал р.Омот-кл.Левый Ус-оз.Омот-р.Герби-ст.Герби.Участник Чемпионата России по спортивному туризму 2002г.Занял 5 место в группепоходов 4-5 к.с.</t>
  </si>
  <si>
    <t>Мясников</t>
  </si>
  <si>
    <t>ст.Полярный Урал - р.Собь - пер.Каровый (1Б) - р.Енга-Ю - р.Геологов - Пер.Геологов (1А) - - р.Макар-Рузь - р.Хара-Матолоу - р.Малая Хара-Мотолоу - р.Бур.Хайла - р.Лок-Хайла - пер.Пайерский и пер.Северный (1Б) - г.Пайер (1499 верх.) - р.Лев.Харуща - оз.Кепчель-Ты -- пер.Южный (2А) - р.Лев.Пайер - правый приток - пер. на р. Ср.Кепчель - р.Ср.Кепчель - - руч.Ворга-Шор - ст.Елецкий</t>
  </si>
  <si>
    <t>Никитин</t>
  </si>
  <si>
    <t>п.Амдерма - оз.Бол.Таинта - г.Мореиз - г.Хуптпэ - г.Сопчамыльк - р.Сибирчатаяха - г.272 -- г.Едуней - хр.Оче-нырд - р.Лымбато-яга - р.Бол.Кара - г.Борзова (восхождение) - р.Мал.Ка-ра - р.Мал.Уса - г.Воркута</t>
  </si>
  <si>
    <t>ст.Елецкая -р.Елец -р.Воргашор -оз.Кечпельто -(рад.кольцо прав.Исток Ср.Кечпель -в.1106 -траверс пилы Пайера-пер.Кечпельский -в.Зап.Пайер ) -п.Ю.Пайерский -р.Л.Пайера -выход на плато над п.Л.Пайерским -траверс г.Сомнемпай -п.Пайты -г.1107 -п.Правопайерский -оз.В.Хойла -г.М.Лагорта -Лагортинский проход -п.Каньонный Южный -Исток б.Лагорта -п.Скальный -р.Б.Наедзью -г.скальная -р.Грубешор -р.Пальник шор -р.Пага -р.Пагурей -р.Кокпела -п.Кокпельский -р.Тумболова -р.Малюдвож -р.Молидмурсюрью -р.Чилим Харута -п. На р.Мокрая Сыня -оз.Колокольня -р.Пайдывож -г.Грубеиз -р.Хулга -п.Хайма -р.Петравож -р.Б.Тыкотлова -траверс массива г.1471 -р.Сэлэмью -р.Кожим -р.Кузьпуаюп.на р.Николай-шор -р.С.Народа -р.Карпин-шор -оз.Голубое -восх.на г.Народная -п.Карпинского -п.Балбанты -р.Лимбекою р.Алькес-шор -Форелевые озера -п.Двойной =р.Хамболью -п.Корова рузь -р.Дурная ппос.Кожим</t>
  </si>
  <si>
    <t>ст.Леприндо (трасса БАМ)-р.Мергели-пер.Хадаткандский (1А*2400м.)-р.Хадатканда-р.Сюльбан-р.Правый Сюльбан-пер.Атманаки (н/к,1934м)-ист.правого притока р.Халлас-пер.Заповедный Южный (2А,2100м)-р.Правый Халлас-пер.Легкий-рад.выход на предвершинный гребень пика Суровый (Неприступный (2827м)-ист.правого притока р.Каньонная- пер.Каньонный (1А,1861)-левый исток р.Правый Халлас-пер.Королева (1Б,2066м)-р.Левый Сюльбан-пер.Олений (н/к,1869 м)-р.Лев. Сыгыкта-пер.Верхнесакуканский(н/к 2193)-ист.р.Верх.Сакукан-ледн.Бобина-пер.Сов.Географов(2А,2750)-лед.Сов.Географов-пер.Ленинградец(3А,2650м)-ист.р.Бюрокан-рад.восх.на пик Бам (3073)-пер.Балтийский(1Б,2600м)-руч.Балтийский-р.Сред.Сакукан-радиальный выход вМраморное ущелье-р.Шаньга-пер.60лет СССР(2А*,2195м)-р.Апсат-р.Мускуннах-рад.восх.На пик Мускунах-пер.Верхний Мускуннах(н/к, 2058 м)-р.Быйки-р.Апсат-с.Чара-ст.Нов.Чара.Участник Чемпионата России по спортивному туризму 2002г.Занял 4 место в группепоходов 6 к.с.</t>
  </si>
  <si>
    <t>ст.Сивая Маска - пер.Шер-Шор - оз.Верхняя Хойла - г.Пайер - пер.Грандиозный - г.Райиз -- р.Б.Ханмей - р.Лонготъеган - оз.Б.Щучье - пер.Трех - пер.Ураганный - пер.Неожиданныфй- оз.Хадата - р.б.Пайпудына - пос.Полярный</t>
  </si>
  <si>
    <t>ст.Кр.камень-массив Райиз-пер.Хараматолоу-г.Пайер-г.Мал.Лагорта-пер.Кокпельский-г.Грубеиз-Народоитьинский кряж-г.Лемваиз-р.Кожим-пер.Карпинского-г.Народная-р.Минарага-р.Косью-ст.Косью</t>
  </si>
  <si>
    <t>пос.Приуральское - р.Печора - р.Перебор - р.Залазная - р.Лунвож-сыня - рад.выход г.Саб-ля - пер.Аранецкий - р.Вераю - второй снизу правый приток р.Вераю - рад.выход на обзор-ную точку в.1300 - пер.Контрасный - р.Кобылаю - р.Щекурья - рад.выход на гребень г.Не-ройка - пер.Ураганный - р.Омега-Шор - пер.Ступенька - р.Манья - пер.Карниз - р.Парнук - - пер.Санный - р.Прав.Вангыр - пер.Крутой - р.Юнка-Вож - р.Косью - р.Манарага - рад.г.Ма-нарага (восх0 - рад.г.Народная (восх) - пер.Средний - р.Лимбекою - Форелевые озера - пер.Двойной - р.Хамболью - пер.В хр.Зап.Саледы - р.Дурная - пер. в хр.Обе-из - руч.Малиновый - Кожимский тракт - р.Сывью - пос.Кожим (о.п.1952 км)</t>
  </si>
  <si>
    <t>пос.Каневка - р.Югонька - г.288 - г.Манюк - р.Кейвина - г.Аккурта - г.Ягельурта - р.Лосинга -- оз.Червуртявр -г.Выччурта - г.Слюдяная - р.Кульок - г.Юмперуайв - оз.Ефимозеро - р.Кур-га - оз.Ловозеро - Мотка-губа - г.785 - пер.Чивруай-Ладв - пер.Куфтуай - г.Ангвундасчорр -- р.Сенгисйок - оз.Умбозеро - р.Туль-йок - пер.Щель - пер.Юкспорлак - гор.Кировск</t>
  </si>
  <si>
    <t>Полярный Урал (Южная часть) - пос.Горняк - р.Юньяха, пер.Шер-Шор - р.Б.Лагорта - пер.Скальный - верх.р.Б.Ниедзью - р.Лев.Лагорта - оз.Б.Лагорта - пер.Каньонный - р.Ср.Лагор-та - пер.Среднелагортинский - оз.В.Хойла - пер.Верх.Хойла - в.1107,6 - пер.Пайты - г.Сом-пемпай - пер.Левопайерский - р.Лев.Пайера.Рад.выход: в.1330 - пер.Ю.Пайерский - в.1499.Пер.Ю.пайерский - верх. р.Харуты - движение по северным склонам П.у до пер.Кузь-Ты - р.Макар-Рузь - пер.Собский проход - пер.Каровый - пер.Грандиозный - р.Нырдвоменшор - пер.Водопадный - г.Раиз - ГМС "Раиз" - ст.Харп</t>
  </si>
  <si>
    <t>Новоселов</t>
  </si>
  <si>
    <t>Пос. Петрова – мыс Крестовский – зал. Бирхин – зал. Усть-Анга – зал. Ая – мыс Улан-Нур – пролив Ольхонские Ворота – о. Ольхон – г. Жима (1А, 1274) - мыс Крестовый – Баргузинский залив – т/б Максимиха – п-ов Святой Нос – г. 1877 (1А, 1500 ??!!) – Баргузинский залив – пос. Усть-Баргузин</t>
  </si>
  <si>
    <t>Носков</t>
  </si>
  <si>
    <t>с. Приуральск- р. Перебор- ист.р. Гердью- Аранецкий перевал - р Седью- рад.выход к ледн. Гофмана- пер. на р. Арьян-шор- пер. на лев. Приток р. Б. Паток - р. Б. Паток- база мегашор- пер. Ступенька- р. Манья- пер. на р. Парнук- база Парнук- пер. на р. мань- хобе-ю- ист.Р. Ворьян - Шор-р. Хобе-ю- р. Листа- пендишор-пер. на р. Близнецы- р. Народа - рад. Выход на г. Народная (1895) - возврат на базу Парнук - р. Парнук - р. Няртаю - пер. на р. Щекурья- р. Кобыла-ю- пер. Ветренный- р. Выра-ю= р. Б. Паток- пер. на р. Седью - р. Седью - пер.На р. Гоч-ю - р. Вой-вож - р. Сыня- ст. Сыня.</t>
  </si>
  <si>
    <t>Ольховский</t>
  </si>
  <si>
    <t>Р. Керби – р. Мунали – р. Правая Мунали – пер. 2000 – вер. 2266 – р. Самарка – пер. 1900 – верш. 2145 – р. Керби – пер. Керби – р. Селемджа – в. Стык Трех Хребтов – р. Селемджа – пер. 2175 – вер. 2258 – р. Харга – р. Быстрая – в. 1850 – р. Правая Олга – р. Олга – пос. Софийск</t>
  </si>
  <si>
    <t>Омельченко</t>
  </si>
  <si>
    <t>пос.Мульта, п.Моральник - р.Мульта - оз.Ср.Мультинское - р.Поперечнвая - оз.Попереч-ное - пер.ПГПТ (2А, 2830) - оз.Н.Осиновское - р.П.Осиновка - р.Н.Кураган - р.Иолда Север-ная - пер.Джалама Ц.(1Б, 2900) - р.Иолда - р.Кучерла - оз.Кучерлинское - пер.Рижский (н/к,2600) - пер.Рига-Турист (2А, 2850) - р.Ак-Оюк - оз.Аккемское - ГСМ - р.Аккем - лед.Аккем-ский - пер.Титова (2А, 5320) - лед.Менец - пер.Туристов (2А, 3300) - лед.Куркуре - пер.Лев. Кулагаш (1Б, 2960) - р.Лев.Кулагаш - р.Аргут - р.Юнгур - р.Курунды - пер.Курунды 1А, 2960)- р.Лев.Шавла - р.Шавла - р.Шабага - пер.Ештык-Коль (н/к, 2400) - р.Чуя - пос.акташ</t>
  </si>
  <si>
    <t>пос.Мульта, п.Моральник - р.Мульта - оз.Ср.Мультинское - р.Поперечная - оз.Поперечное -- пер.ПГПИ (2А, 2830) - оз.Н.Осиновское - р.П.осиновка - р.Н.Кураган - р.Иолда Северная - - пер.Джалама Ц. (1Б, 2900) - р.Иолда - р.Кучерла - оз.кучерлинское - пер.Рижский (н/к, 2600 - пер.Рига-Турист (2А, 2850) - р.Ак-Оюк - оз.Аккемское - ГСМ - р.Аккем -лед.Аккем-ский - пер.Титова (2А, 3320) - лед.Менец - пер.Туристов (2А, 3300) - лед.Куркуре - пер.Лев.Кулагаш (1Б, 2960) - р.Лев.Кулагаш - р.Аргут - р.Юнгур - р.Курунды - пер.Курунды (1А, 2960) -- р.Лев.Шавла - р.Шавла - р.Щабага - пер.Ештык-Коль (н/к, 2400) - р.Чуя - пос.Акташ</t>
  </si>
  <si>
    <t>Охлупин</t>
  </si>
  <si>
    <t>г.Полевской - г.Иркутск - п.Нилова пустынь -р.Хубуты - р.Лев.Хургуты-Гол - пер. на р. Бо-ром-Гол - р.Ара-Хубуты - р.Ара-Ошей - пер.Дабан-Жалга - р.Китой - р.саган-Сайр - р.Змее-виковая - пер.Винницкий - р.Ильчир - база геологов Ильчир - р.Онот - пер.Ильчирский - р.Хумак-Гол - р.Гарлык-Гол -р.Китой - р.Ямын-Гол - пер.Обзорный - р.Нарын-Гол - р.Шумак - - источник "Шумак" - рад.выход р.Пр.Шумак - р.Шумак - р.Китой - руч.Федюшкина речка - - пер.Аршанский - р.Кунгарга - п.Аршан - г.Иркутск - г.Полевской</t>
  </si>
  <si>
    <t>Павлов</t>
  </si>
  <si>
    <t>база Желанная-р.Балбанью-пер.Надежда (№23.1А,1390)-рад.вых.г.Народа(1А,1894м)-плато Руин-пер.Югра(№21.1Б,1400,"Юрьев день")-рад.выхг.Югра(1Б,1587)-траверс г.Блюхера(1Б.1680)-пер.19(2А,1460)-рад.вых.г.Манси-ньер(1Б,17790-р.Манарага-р.Ломесьвож-пер.№89(1б.1470)-рад.вых.г.Комсомола (1Б.1729,4м)-р.Пывсяншор-рад.вых.г.Манагара(1"зуб"+2"зуб")(2А.1662,7м)-р.Профиль Манараги-рад.вых.КолокольняЮжная (1б.1646,пик Свердловских туристов)-пер.Двойной(№75,1А,1060)-р.Хорота-пер.Рудный(н/к,890)-р.Безымянный-р.Вангыр-пер.Сундук Восточный (н/к,640)-пер.Вой-Вожн/к,740-пер.Аранецкий (н\к,390)-рад.вых.г.Сабля (2Б.1497,4м)-с.Приуральское.Участник Чемпионата России по спортивному туризму 2002г. Занял 2 место в группепоходов 5 к.с.</t>
  </si>
  <si>
    <t>р. Балбанью - база "Желанная" - рад. г. Народа - пер. Кар-Кар - р. Манарага - г. Манарага - р. Пывсяншор - пер. 13 (Неприступный) - плато Парнук - р. Б. Парнук - р. М.Парнук - пер. Санный - р. Вангыр - пер. Крутой - р. Юнко-Вож - рад. г. Урал - р. Манагара - р. Косью - р. Зыбкыланьель - автозимник - р. Сывью - р. Юсьель - ст. Косью</t>
  </si>
  <si>
    <t>Пиманов</t>
  </si>
  <si>
    <t>105 км. тракта «Ак-Довурак – Абаза» - р. Курукуль – массив в. Кулагаш – Пазарымское плато – р. Колколу-Оюк – в. Ташту-Холь (1А, 2940) – оз. Саралыг-Кежиг – р. Манагы – хр. Сальджур (1Б, 2682, п/п) – р. Маралы – п. Красивый (1А, 2600) – р. Каратош – пер. Черный (2А,2400) – пер. Западный (2А*, 2700) р. Кызалкызыксу – в. Карагош (1А, 2931) – пос. Б. Он</t>
  </si>
  <si>
    <t>Усинский тракт-р.Нижняя Буйба-радиально : оз.Художников(Левый Тайгиш,через пер.Художников(2А,1880)-пер.Тушканчик(н/к,1700)- в.Тушканчик (1А,1960)-р.Тушканчик-пер.Луговой(н/к,1520)-р.Золотой Ключ-р.Ср.Буйда-радиально:в.2174 в хр.Метугул-Тайга-р.Ус-хр.Шешпир-Тайга(1А,гребневой траверс с прохождением вершин 2156 и 2266.5 м)-р.Анягус-траверс в .1996-р.Ус-радиально:в. 1898 в хр.Тыстыг-Хем-оз.Черное-пер.Узун-Арга (1А,1920)-перевал на р.Коярд (н/к,1500)-р.Коярд-Усинский тракт.Участник Чемпионата России по спортивному туризму 2002г. Занял 7 место в группепоходов 4 к.с.</t>
  </si>
  <si>
    <t>пос.Приуральский - р.Лун-Вож - г.Сабля (восх) - пер.Аранецкий - р.Седью - г.Сундук - пер.63 - р.Вангыр - база"Вангыр" - р.Малый Вангыр - пер.8 - г.Диоритовая (восх) - пер.11 (Санный)- пер.Рвды - пер.Рудный (траверс) - база "Вангыр" - пер.Рудный - р.Харота - пик 1201,5(восх)- пер.Медвежий - р.Вангыр - р.Вой-Вож - р.Седью - пер.Энтузиастов - р.Лун-Вож - пос.При-уральский</t>
  </si>
  <si>
    <t>г.Сыктывкар - г.Инта - Сана-Вож - б.Желанная - верх.р.Балбан-Ю - г.Народа - пер.Кар-Кар - - г.Янченко - пер.Центральный - р.народа - плато Руин - пер.2.113 - р.Балбан-Ю - р.Олений - - г.Манарага - р.Ломесь-Вож - г.Пик Комсомола - пер.Новый - р.Повсян-Шор - пер.2.93 -- р.М.Парнук - пер.санный - пер.Крутой - пер.Ревды - р.Юнко-Вож - р.пр.Манараги - р.Харо-та - р.Вангыр - база "Озерная" - ст.Сыня Сев.ж.д.</t>
  </si>
  <si>
    <t>Сана - Вож - Желанная - г. Народа - пер. Кар-Кар - г. Янченко - пер. Центральный - р. Народа - плато Руин - пер. Кар-Карпинского - р. Балбан - Ю - р. Олений - г. Манарага - р. Ломесь - Вож - г. Пик-Комсомола - пер. Новый - р. Повсян-Шор - пер. 2.93 - р. М. Парнук - пер. Санный - пер. Крутой - пер. Ревды - р. Юнко - Вож - р. Пр.Манараги - р. Харота - р. Вангыр - база "Озерная" - ст. Сыня Сев. Ж. Д.</t>
  </si>
  <si>
    <t>Помазкин</t>
  </si>
  <si>
    <t>г. Северобайкальск -Бухта Аяя.-перевал Аяя-река Левая Фролиха-река Доголдой-перевал Укоинда-озеро Укоинда-река Тыкма- река Томпуда- река Бирамия-река Топо-водопады до перевала Дуван-река Улюм-поселок Улюнхан-река баргузин-река Ковыли-до перевала на реке Ципа- перевал на реке ципа - ручей Безымянный-река Верхняя Ципа-перевал Джирга-поселок Улюнхан.</t>
  </si>
  <si>
    <t>ст.Имандра - р.Гольцовка - ручей Меридианальный - пер.Ю.Чорргор - р.Кунийок - кольце-вой выход: перевалы Ю.- С.Рисчорр - оз.Гольцовое (Пайкуньявр) - р.С.Лявойок - пер.С.Ля-вочорр - р.Горйок (Перевальная) - северные склоны Хибинских Тундр - р.Чуда - оз.Умб-озеро - р.Киткуай - пер.Чивруай-Лавд - р.Чивруай - оз.Сейдозеро - оз.Ловозеро - р.Светлая - оз.Светлое - пос.Ловозеро</t>
  </si>
  <si>
    <t>Пугачев</t>
  </si>
  <si>
    <t>р.Джапкапчан-пер.ю.Чукча(1А)-пер.Новосибирский (1А)-р.Буордах-руч.Каскадный-лед.Иоффе-пер.Ленинградский (2А)-пер.Кюратэрский(1Б)-г.Советская Якутия(2885м,2А)-восх-пер.Буковинский-(1Б-"А)-лед.Сумгина-лед.Мицкевича-пер.Сев.Мицкевича(2А)-руч.Туманный-р.Буордах-пер.Камаз (2А)-руч. Забытый- р.Дарпир-пер.Олимпийских факелоносцев(1А)-руч.Снежный-руч.Ветвистый- пер.Красноярова(2А)-р.Люнкидэ-лед.Царег-радского-пер.Конституции (2А)-р.Балаганнах-пер.Чучуна(н/к)-р.Эгелях-р.Кюрэтэр-пос.Сасыр</t>
  </si>
  <si>
    <t>ст.Полярный Урал(98-й км)-пер.Шлем(н/к;510)-руч.Лек-Вож-пер.Лек-Вожский (1Б;910)-р.Собь-пер.Сев.Каровый (1Б;1100)-восхождение на п.Полярный(2А;1309) траверсом с пер.Сев.Каровый до пер.Южный Каровый;п/п)-р.Енга-Ю-связка перевалов (1Б;подъем наЮж.Каровый -спуск на р.Собь)-траверс(1Б;п/п;с пер.Юж.Каровый -в.Топографов(1287)-его западное ребро-плато(1000)-р.Собь-пер.Первоапрельский Центральный (2Б;1100;п/п)-руч.Лек-Вож-р.Елец-пер.Кузь-Ты-Вис(н/к;510)-пер.Геологов(1А;750)-р.Енга-Ю-руч.Кырдвомен-Шор-пер.Метеослужбы(2Б;900;п/п)-р.Собь-руч.Сенька-Шор-р.Бол.Ханмей-руч.Прав.Ханмей-Шор-связка перевалов(1Б;подъемна пер.Трубник Челябинска(1100)-спускправый исток р.Мал.Ханмей;п/п)-восхождение на в.1313 (1А;п/п)Челябинский трубник;траверсом по южному(подъем) и восточному(спуск) ребрам)-р.Мал.Ханмей-пер.Скалистый Восточный (2А;1200;черезв.1277;п/п)-рад.восхождение на г.Ханмей91А;1333;с пер.Скалистый Восточный)-руч.Скалистый-р.Бол.Харбей-руч.Каскадный-пер.Рассвет(1А;850;п/п)-рад.восхождение на г.Харбей-Нырд(н/к;927;с пер.Рассвет)-руч.Ступенчатый-рад.Восхождеие на г.Харбей(1Б;1157)-пер.Хитрый (1А;950;п/п)-руч.Молибденовый -руч.Бол.Минисей-Шор-пер.Медный(1Б;900;п/п)-руч.Медный-р.Бол.Харбей-руч.Дорожный-руч.Понпель-Шор-руч.Кемьрезьрузь-р.Собь-сь.Собь(117-й км).Участник Чемпионата России по спортивному туризму 2002г.Занял 7 место в группепоходов 6к.с.</t>
  </si>
  <si>
    <t>Радюшин</t>
  </si>
  <si>
    <t>р. М. Иркут - р. Б. Иркут - р. Мугувек - г. Мунку-Сардык - р. Мугувек - р. Б. Иркут - р. Иркут- оз. Ильчир - р. Китой - р. Саган-Саир - р. Змеевиковая - пер. Горлык-Дабан - р. Горлык-Гол - р. Озерный - пер. Семинарский - р. Китой - р. Ара-Ошей - р. Яман-Гол - пер. Обзорный - р. Нарин-Гол - р. Шумак - р. Шумак-Гол - пер. Семинарский - р. Шумак - пер. Эдельвейс - р. Неизвестная - р. Билюты - р. Звериная - пер. Людмила - р. Барун-Хандагай - пос. Аршан</t>
  </si>
  <si>
    <t>д. Ниловка - Хубуты - пер. Хубуты - р. Ара - Ошей - р. Яман - Гол - пер. Яросама - пер. Четырех - р. Зун-Гол - р. Ара - Ошей - р. Китой - р. Горлык - Гол - р. Онот - р. Водопадная - пер. Ровный - р. Борто - Гол - р. Горлык-Гол - р. Китой - р. Нарын - Гол - р. Шумак - ист. Шумак - р. Перевальная - пер. Мраморный - р. Лев. Билюты - р. Билюты - р. Крутая - пер. СОАН - р. Толта - пос. Аршан</t>
  </si>
  <si>
    <t>Н.Тагил - Сулем - Илим - Первоуральск - Ревда - Полевской - оз.Иткуль - В.Уфалей - Н.Уфа-лей - Слюдорудник - Карабаш - г.Юрма (1003м) - Александровка - Магнитка - Златоуст - Маг-нитка - оз.Зураткуль - л/у Карелка - Сибирка - р.Б.Калагаза - Тюлюк - г.Б.Иремель (1582) - - Новоусманово - Кирябинское - Уральск - Белорецк - Нижнесерменево - Ишля - Тукан -- Зигаза - Уметбаево - Бретяк - Аскарово - Исламбаево - Старосубхангулово - Капова пеще-ра - Гидильгирреево - Кутаново - Иргизлы - Сюрень - Кузьминовка - Новомурадымовская пещера - Сатлыки - Ижбердино - Максютово - Новомихайловка - Спасское - Саракташ - - Ч.Отрог - Оренбург</t>
  </si>
  <si>
    <t>т/б "Арский Камень" - Сосновка - Узенбаш - Майгышта - Ишкильдино - Утяганово - Аман-гильдино - Казмашево - Кирдасово - Ахматово - Кильдигулово - Лесозавод №2 - Ишей - - Шанский - Кананикольский - Березовка - Побоище - Богдашкино - Мурадымово - пещера Новомурадымовская - Мраково - Подгорное - Тляумбетово - Тугустемир - высота 667м - - Алмала - Исимово - Ижбердино - красный Камень - Чуюнчи-Чупаново - Дмитриевка - Та-лиха - Ибраево - Сергулово - Кугарчи - верх.Муйнак - Абзаново - Петровское - р.Б.Ик - Са-ракташ - Татарский Саракташ - Гавриловка - Кабанкино - Каменка - Николаевское - Архи-повка - Сакмара - Гребени - Оренбург</t>
  </si>
  <si>
    <t>Фомин</t>
  </si>
  <si>
    <t>г.Мурманск - р.титовка - п-ов Рыбячий - п.Печенга - г.Заполярный - г.Никель - п.Приречный- п.Верхнетуломский - вахтовый пос.Вува - г.Ковдор - п.Риколатва - г.Полярные Зори - Аф-риканда - г.Апатиты - г.Кировск - пер.Кукисвуумчорр - ст.Имандра - ст.Хибины - пер.Рамзая- пер.Юкспорлак - п.Октябрьский - п.Ревда - г.Оленегорск - г.Мурманск</t>
  </si>
  <si>
    <t>Холопов</t>
  </si>
  <si>
    <t>пос.Кызыл-Кая - пос.Коймат - Узбой - пос.Бурган - пос.Ясхан - пос.Канланлы - гор.Казан- - джик - пос.Узун-Су - горы Копен-Даг - урочище канов - гор.Казанджик</t>
  </si>
  <si>
    <t>Распутин</t>
  </si>
  <si>
    <t>П</t>
  </si>
  <si>
    <t>п. Таксимо - п. Молодежный - р. Ане - р. Аневиркан - пер. БАМ - р. Бамбукой - пер. Мотаиха - р. Шуринда - пер. Подарок - р. Бамбукой - р. Сасан - пер. Вертолетный -р. Бамбуйка - пер. Долгий - р. Восточный - Горбылок - р. Горбылок - Муйский - р. Муя - р. Горелый - р. Делинда - р. Лапро - р-езд Ульги</t>
  </si>
  <si>
    <t>пос.Ловозеро-оз.Ловозеро-устье р.Индичйок-г.Энгпор-пер.Лада-Чивруай-г.Маннепахи-пер.Тавайок-в.Ангвудасчорр(радиально)-пер.Эльморайк-в.карнасурта-р.Кувтордауай-р.Светлая - оз.Ловозеро-о.Еловый-оз.Ловозеро-оз.Зимняя Курга-оленеводческая база "Белая Головка" - база "Белый Бычок"(р.Белый Бычок")-г.Ровгора-г.Песцовая -Кейва-г.Длинный Хребет-ур.Тяпшманюку-г.Выхчурта-ущелье Каменистое-г.Вальурта-г.Червурта-г.Кырлуайв-р.Колокольная -г.Аккурта-г.Вевльурта-руч.Кейвина-руч.Сильев-оз.Еловоосторвское-р.Югонька-д.КаневкаюУчастник Чемпионата России по спортивному туризму 2002г.Занял 9 место в группе походов 5 к.с.</t>
  </si>
  <si>
    <t>Плато Путорана</t>
  </si>
  <si>
    <t>Участок " Майами":ст.Обская -ст."Майами"(247км трассы)-оз.Хэто (21,5)-р.М.Нганораяха -м.Рок- Байдарацкая губа Карского моря -м.Нгартисаля (Всего; 97км,5дней).Участок "Берега": м.Нгындерма-м.Тунгомосаля-Геологическая база-м.Няруйсаля-устье-устье р.Талнтаяха-оз.Явито(2.0)-о.Левдиев-устье р.Нгоюяха-пос.Пионерский (забр.)-абс.отм.37.5(101км,4дня). Участок "Горы Тундры":р.Мядынголаваяха-р.Нгоюяха-абс.отм.113.0-хр.Тумбапэ (164,6)- хр.Харапэмусюр(180,2)-р.Манясейяха-оз.Манясейто(158,7)-в. В.Манясей(1Б.643,5.с сев.)-в.Константинов Камень (н/к.,483,2)-в М.Манясей(1А,525.6.трав.)-р.Себтаяха-ист.р.Хэхэрияха(Всего: 125 км, 5дн.).Участок "Треверс": р.Хойтальбэйяха (230)-пер.Балак-лава(н.к.,380,п.п.)-р.Нэнадотарка(340)-в.Б.Худялахапэ(1А,686.6,п.п.)-ист.р.Б.Хута-пер.Фантик(н.к.,510,п.п)-р.Нгысыхыяха(420)-в.Нгысыхыпэ(н.к., 863,0.п.п.)- ист.р.Нгысыхыяха-пер.Коро-бейникова (н.к.,535,п.п)-ист.р.Манянгаркашор (520)-пер.Маска(1А,910,п.п.)ист.р.Сангарейяха(640)-траверс массива Хутасангарэй к пер.Спартак (1А,980,рад.)-в.Хуута-Саурей(1Б,1239,9)-пер.Дубль (1А,710)-р.М.Хута-р.Нумгыяха(340)-пер.Саурей(н.к.,555)-в.794,1-трав.сев.отрога(1А)-в.Байдарата(1Б,1222,9)-пер.Культовый (1А,610,п.п)-лев.ист.р.Орангъеган-оз.Орангъеган(2790-пер.Мокрый(н.к.,285)-оз.Б.Щучье(190)-Баня Геобазы (нежил.)-р.Б.Щучья -р.Щучья-р.Нгодяяха-пер.Ворга(н.к.,390)-р.Воргашор-р.Б.Хадата-База Хадата(210)-оз.Б.Хадата-Юганлор-оз.М.Хадата-Юганлор-пер.Кузьты(н.к.,390)-оз.Б.Кузь-ты (280)-р.Б,Бадьяшор-р.Косрузьшор-абс.отм.240.3-р.М.Уса-гряда Усвабердмусюр(257.1)-пос.Советский-г.Воркута (Всего: 282 км,11дней).Участник Чемпионата России по спортивному туризму 2002г. Занял 3место в группепоходов 6 к.с.</t>
  </si>
  <si>
    <t>г.Текели - рудник СЦК - ретранслятор Текели - хр.Шертыбай (1А*) - в.Актобе (1А, 2732) - - пер.Аршалы - пер.Жанбас - пер.Двойной (1А) - пер.Промежуточный - пер.Коктобе - в.2638 -- пер.табин - в.2600 - в.2615 - хр.Сандык - пер.Шалапай 91Б) - пер.Шимбулак - р.Тереаккан -- р.Тертексай - пер.Судьба Арасана - в.2420 - р.Арасан - пер.Аир-Кезен (1Б*, 2751) - р.Кара-арык - пер.Тюе-Мойнак - р.Казан - пер.Карагаиль или Естественных телодвижений (2Б, 3750) - в.3900 (1Б) - лед.Алтынмуз Центральный - р.Жаксысай - оз.Алтынколь - р.Малый Усек - пер.Боковой - в.Обзорная (1659) - р.Усек - р.Нижняя Талды - пос.Гидростроителей - -пос.Лесновка - г.Панфилов</t>
  </si>
  <si>
    <t>Романенкова</t>
  </si>
  <si>
    <t>Ст.Олекма(БАМ)-р.Хани-р.Ат-Бастах-р.Ангара-пер.Хабаровский(1550,1А)-р.Олдонгсо-пер.Скотта(1500,1Б)-оз.Хампанда-р.Невидимка-траверс отрога Каплан-пер.Таежик-25(1180.н/к)-р.Мюкээ-Юрюйэтэ-пер.Шреляфам-(1350,н/к)-пер.Инжектор(1380,1А)-р.Чоруода-оз.Санга-Кюёль-р.Санга-Кюёль-Юрюйэтэ-пер.Ветреной бабы(1540,1Б)-р.Добрая-р.Джанты-р.Ат-Бастах-каньон Взрыв(1Б)-руч.Карамельный-пер.Заячий(1450, н/к)-в.Хаджин(2014,1Б)-оз.Лагуна-пер.Арктика(1650,1А)-руч.Ступенчатый-р.Тумуллур-р.Олекма-пос.Усть-Хани(БАМ)Участник Чемпионата России по спортивному туризму 2002г.Занял 1 место в группе по-ходов 4-5 к.с.</t>
  </si>
  <si>
    <t>Руссело</t>
  </si>
  <si>
    <t>ст.Лопарская - р.Малая Кица - пер. в дол.р.Ворона - оз.Чудзьявр - р.Нивка - р.Воронья - оз.Ловозеро - оз.Сейдозеро - пер.Чивруай (1А) - оз.Умбозеро - пер.Щель (2А) - р.Тульйок -- пер.Безымянный (2А) - оз.Мал.Вудьявр - пер.Ущелье Рамзая (н/к) - р.Малая Белая - пер.Ферсмана (2А) - р.Меридиональный - ст.имандра</t>
  </si>
  <si>
    <t>Рыжий</t>
  </si>
  <si>
    <t>ст.Н.Чара - р.Наминга - р.Ингамакит - водораздел Каларского хребта (вулканические пла-то) - р.Сыни - р.Эймнах - р.В.Кан - ст.сюльбан (БАМ)</t>
  </si>
  <si>
    <t>Ст. Инта – Сановож – р. Балбан-Ю – база Желанная – рад. Г. Народа (1А) – пре. Кар-Кар (1А) – р. Манарага – рад. Г.Манарага (1 зуб, 2А) – пер. Неприступный (2Б) – пер. Санный (н/к) – р. Вангыр – пер. Ю.Сундук (н/к) – р. Озерная – р. Вой-Вож – пер. Седью (н/к) – пер. Аранецкий (н/к) – рад. Г. Сев.Сабля (2А) – Аранецкие болота – р. ЮВертный – пос. Конецбор</t>
  </si>
  <si>
    <t>Самборский</t>
  </si>
  <si>
    <t>Владислав</t>
  </si>
  <si>
    <t>пос. Нилова Пустынь – р. Эхе-гер – р. Хубуты – р. Баромгол – р. Архат – пер. Крокодил (1А, 2832) – р. Ара-Ошей – р. Жалга – р. Китой – р. Аре-Хубуты – р. Зун-Гол – пер. Горных Духов (1А, 2880) – р. Шумакгол – р. Шумак – источники – р. Пр. Шумак – пер. Эдельвейс (1Б, 2754) – р. Л.Билюта – р. Билюта – р. Звериная – пер. Василек (1А, 2382) – р. Крутая – пер. СОАН (1Б, 2400) – р. Толта – пер. Солнечный (1А, 2350) – р. Толта – Тункинская долина – пос. Аршан</t>
  </si>
  <si>
    <t>Седова</t>
  </si>
  <si>
    <t>Любовь</t>
  </si>
  <si>
    <t>р.Вилига - р.Маячек - пер.Разведка - р.Алики - р.Гадчан - р.Тэукич - ледник (г.1447) - р.Гад-чан - р.Алики - р.Вилига - Меренга</t>
  </si>
  <si>
    <t>Семилет</t>
  </si>
  <si>
    <t>ст.Таксимо -р.муя -р.Шуринда -пер.Сибирь 2А,2250(рад) -р.Шуринда -р.Горбылок -Муйский -р.Шумный -пер.Скользский 2А,2240 -р.Бамбуйка -пер.Долгий н/к -1890 -р.В.Горбылок Муйский -р.Сред.Горбылок Муйский -пер.Корона Зап 2А 2280 -пер.Горбылок Зап.н/к 1900 -р.Зап.горбылок Уакит -кл.Ливитинский -пер.60 лет СА иВМФ+Муйское седло 1А,2000 -Лев Дулешма -пер.Красивый 2Б,2360 -р.прав.Дулешма -пер.Крымский 1Б,2150 -р.Муйский -р.Муя -р.Ниртыч -р.Кумакан -пер.медвежий 1А,2050 -р.Муякан п.Северомуйск</t>
  </si>
  <si>
    <t>Ст. Даван – р. Гоуджекит – пер. Чайка (н/к) – р. Дельбичинда – пер. Татьяна (1А, 1780) – р. Окунайка – пер. Гэрэй (1А, 1620) – пер. Синильга (1А*,1580), р. Савкина – пер. Онгокон Сев (2А,1610) – пер. Хубун (2А,1620) – р. Малая Миня – пер. Дархи (1А, 1570) – р. Левая Миня - р. Укучикта – пер. Укучикта Верхн. (1Б, 1700) – пер. Ветреный (1Б, 1700) – р. Калакачан – р. Иловирь – пер. Мирный (2А, 1950) – г. 2293 – р. Тыя – ст. Тыя</t>
  </si>
  <si>
    <t>п.Новый Уоян -р.Котера -р.Янчуй -п.Верх.Котерамаскит --1Б,1850 -оз.Янчуй -р.Бугорикта -п.Альдемакит н/к,1450 -п.Шанэхэн н/к,1700 -п.Защитников Отечества 1А,1900 -р.Л.Укоулкит -п.Парабола 1Б,2050 -р.Хэгжы -п.Руслан2А,2100 -р.Ветвистый -р.Укоулкит -п.Аку2А,2450 -р.Аку -р.Муя -р.Бугорикта -п.Муямоскит -н/к,1700 -ист.Горячий кдлюч -р.Котера -п.Новый Уоян</t>
  </si>
  <si>
    <t>Серый</t>
  </si>
  <si>
    <t>пос.Златоустовск - р.Бол.Нерген - пер.Китема (1120, н/к) - р.Селемджа - р.Тох-Урак - пер. Еловый (1400, 1А) - р.Кумусун - г.Город-Макит (2298, 2А) - пер.8 марта (1900, 1Б) - пер.Мед-вежонок (1950,1Б) - руч.Медвежий - р.Сеямни-Макит - пер.Соруканский (1600, 1А) - р.Сору-кан - р.Селемджа - руч.Каньонный - пер.Пр.буреинский (1860, н/к) - руч.Буреинская Рассо-шина - пер.Перевальный (1740, 1А) - р.Ольга - пос.Софийск</t>
  </si>
  <si>
    <t>пос.Герби - р.Талиджак - руч.Безымянный - пер.Талиджакский (1А) - р.Герби - руч.Омот-Ма-кит - оз.Омот - р.Герби - пос.Герби</t>
  </si>
  <si>
    <t>Симонов</t>
  </si>
  <si>
    <t>ст. Муякан - р. Муя - р. Муйский Горбылок - р. Зап. Горбылок - р. Вост. Горбылок - р. Бамбуйка - р. Мшистый - р. Бамбукой - р. Угловой - р. Аневеркан - р. Мудирикан -ст. Таксимо</t>
  </si>
  <si>
    <t>Петрозаводск - Мурманск - Верхне-Туломский - Таудаш тундры - Сальные тундры - Волчьи тундры - Монче тундры - Хибины - пер. Зап. Петрелиус - Вос. Петрелиус - ст. Хибины</t>
  </si>
  <si>
    <t>Синицын</t>
  </si>
  <si>
    <t>пос.Ловозеро - оз.Ефимозеро - западные склоны г.Юмперуайв - оз.Рова - г.Слюдяная - - р.Лосинга - г.Ягель-Урта - р.Колокольная - р.Семужья - база оленеводов на р.Айтэй - - Ачерйок - пос.Каневка</t>
  </si>
  <si>
    <t>ст. Ангоя - р. Якчий - пер. Якчий (1850 м, 1А) - пер. Озерный (1350 м, н/к) - оз. Большое Мамское - р. Левая Мама - кольцо через пер. Эскалатор (1860 м, 1А) - р. Кичера - пер. Солнечный (1600 м, 1Б) - р. Чая - пер. Цирковый (1830 м, 1Б) - р. Левая Мама - прохождение каньона (1Б - 2А) - р. Асикта - восхождение на вершину г. 2460 м по юго-западному гребню (1Б) - пер. Московский (1900 м, 1Б) - р. Анамакит - Мамский - пер. Анамакит-Ангарский - ст. Анамакит.</t>
  </si>
  <si>
    <t>ст. Ангоя - р. Якчий - пер. Якчий - пер. Озерный - оз. Большое Мамское - р. Левая Мама - пер. Эскалатор - р. Кичера - пер. Солнечный - р. Чая - пер. Цирковый - р. Левая Мама - прохождение каньена - р. Асикта - пер. Московский - р. Анамакит - Мамский - пер. Анамакит - р. Анамакит-Ангарский - ст. Анамакит</t>
  </si>
  <si>
    <t>пос.Полярный-р.б.пайпудынка-р.Б.Уса-р.Б.Хадата-руч.Ворга-Шорр.Ноде-яга-оз.Б.Щучье-оз.Саурей-то-р.М.Хуута-восх.на г.Хуута -Саурей(1345)перев.Вездеходныйруч.Нярма-яга-тоня-руч.Пырь-яга-тоня-пер.Щучий-руч.приозерный -пер.Крутой(1Б)-оз.М.Щучье-р.М.Щучья-оз.Усва-ты-р.М.Уса-пос.Советскийг.Воркута</t>
  </si>
  <si>
    <t>Сорокин</t>
  </si>
  <si>
    <t>а/п "Остров Средний" - остров Фигурный - остроф Восточный - залив Узкий - остров Базовый - мыс Ватутина - залив Панфиловцев - р. Подъемная - ледник Дежнева - р. Матусевича - р. Ушакова - л. Матусевича - каньен р. Темной - ледник Альбанова - р. Стрелка - р. Большая - бухта Советская - мыс Серп и Молот - пролив Красной Армии - а/п "Остров Средний"</t>
  </si>
  <si>
    <t>а/п "Рогачево" -заброска на оз.Гусином -губа Обседья -о.Рудакова -губа Тройная -п-ов Храмцова -пол. Стан."Малые Кармакулы" -губа Большая Кармакульская -губа Рассольная -п-ов Двойноя -о.Невзоровское -пол.стан."Малые Кармакулы" -о.Южное -губа Долгая -губа Обседья -о.Гусиное -а/п"Рогачево"</t>
  </si>
  <si>
    <t>Стахурлов</t>
  </si>
  <si>
    <t>г.Владимир - 106 км - пер.Собский - пер.Макар-Рузь - г.В.Пайер - пер.Черный - пер.Енгаю - - пер.Водопадный - 106 км - р.Мал.Пайпудына - р.Б.Харбей - р.Б.Ханмей - ст.Собь - Влади-мир</t>
  </si>
  <si>
    <t>Стенькин</t>
  </si>
  <si>
    <t>г.Инта-база Желанная,620.0 м.-р.Балбань-ю-пер.кар-Кар,1240,0м.(1А)-р.Манарага 721,9 м.-г.Попова,1608,0м1А(восх)-отм.1620,0м(восх)-руч.Олений (601,9м)-п/л 950.0м-н/к-р.Кось-ю-вож 700,0мг.Защита.1809,0м,1Б(восх)-р.Кось-ю-вож-г.Блюхера,1680,0м.2Б(траверс)-п/л№191460.0м1А-г.Манси-ньёр,1779,0м.,1Б(восх)-руч.Манси-Шор,800,0м-п/л№21,1550,1А-г.Югра,1578,0м,2А-р. Народа,876,5м.-плато Руин,1221,7м-руч.Карпин-шор,139,1м(оз.Голубое)-п/л№23,1360,1А-урочище Дела-гладь.680,0м-р.Сюразь-Рузь,760,0м-п/л1020,0м(н/к)-р.Нико-лай-шор-р.Кузь-пуа-ю,400,0м-р.Кожим-ю-р.Сэлэмъ-ю,380,0м-п/л. 980,0м.,1А-р.Б.Тыкатлова,315,9м-п/420,0м.н/к-р.Петра-вож 360,0м -руч.Войвис.605,2м-р.Грубе-ю,352,8м-п/л807,0м(н/кр.Петра-вож 360,0м-руч.Войвис,605,2м-р.Грубе-ю,352.8м-п/л.807,0м(н/к)-р.Хоймадъ-ю,526,7м-п/л.682,0м.н/к-руч.Молонья вож,540,8м-п/л 632,0м.н/к-р.Грубе-вож,520,0м-п/л583,9м н/к-р.Хулга,418,6м.-руч.Югыд-шор-г.Грубе-из,1435,0м.1А(восх)-руч.Пайды-вож,759,1мвож-п/л,840,0м.,(н/к)-р.Мокрая Сыня.386,0м-п\л 520,0(н/к)-р.Халмер-вож-п/л.626,3м.,(н/к)-руч.Вораш-вож-р.С.Харута,289,4м.-п/л.520,3м.,(н/к)-р. С.Чигимхарута,300,2м-п/л.697,3м(н/к)р.Игядейеган,473,6-п/л.686,6.,(н/к)-р.Кокпела,380,0м-п/л.400.0м(н/к-р.Тумбялава-вож 300,0-п/л400,0(н/к)-р.В.Кокпела,297,1м-п/л.Кокпельский 338,3м.,(н/к)-руч.Перевальный-г.Погурей889,1м(восх)-р.Погурей385,2-п/л 580,0(н/к)-р.Пага,400,0-п/л 460,0м(н/к)-р.М.Лахорта.204,8-420,0(н/к)-р.Б.Лагорта,319,5м-п/л.468,3м.,(н/к)-р.лагорта-п/л Каньонный,700,0м(н/к)-286.6м-п/л Параллельный.840.0м(1А)-р.Б.Хойла-ю405,3м.Оз.В.Хойла-п/лГеографов,990,0м(1Б)-г. Географов,1130,9м(восх)1А.-р.Л.Кёч-пель.280,0м-р.Ср.Кёч-Пель,238,0м-р.Пр.Кёч-Пель,360,0м-ст.Елецкая.Участник Чемпионата России по спортивному туризму 2002г. Занял 8-9 место в группепоходов 6к.с.</t>
  </si>
  <si>
    <t>р.Балбань-оз.В.Балбанты-пер.23-оз.Голубое-г.Карпинского (восх.)-плато Руин-р.Народа-г.Янченко (восх)-г.Югра (восх)-руч.Манси-шор-г.Манси-ньер (восх)-г.Блюхера (восх.)-пер.90, 91-р.Хобею-пер.16 -р.Ломесь-вож-р.Косью-оз.Лемесь-вож-г.Свердлова (восх)г.Регули (восх.)-пер.89-г.Комсомол-руч.Пывсен-шор-г.Татищева-г.Инта-руч.Юнко-вож-г.Масленникова -г.Урал-р.Косьюруч.Зыбколонь-ёль-профиль 16-профиль27-Вангырский тракт-профиль 5-ст.Охот-пост.</t>
  </si>
  <si>
    <t>Степочкин</t>
  </si>
  <si>
    <t>ст.Мурино - р.Хара-Мурино - р.Лангутай - пер.лангутайские Ворота (н/к, 17610 - р.Ара-Бу-ректай - пер.нухен-Дабан (н/к, 1710) - р.Барун-Юнкуцук - в.Хан-Ула (2371) -пер.Южное Пле-чо Хан-Улы (2140) (траверс - 1А) - р.Зун-Цаган-Чулутуй - пер.Незаметный (н/к, 1820) - р.Зун-Байга - пер.Тягун (н/к, 1940) - р.Барун-Байга - р.Уту-Жалга - траверс Патового нагорья (1Б, без технической работы) - истоки р.Харнахойтуй - пер.Высокий (1А, 2150) - спуск на пер.Утулик-Дабан (19400 - оз.Перевальное - кольцевой выход: траверс в.Утуликсакя Подкова (1А, 2300) - исток р.Субутуй - в.2396 (голец Верховный, 1А) - р.Субутуй - левый исток - руч.Прямой - р.Утулик - руч.Меченый - пер.Ребро (1820) - в.2002 (траверс - 1А) - правый притокр.Подкомарной - ГМС "Хамар-Дабан" - р.Слюдянка - г.Слюдянка</t>
  </si>
  <si>
    <t>база "Бол.Емель" - р.Бол.Емель - р.Почерем - р.Залазный - переход через хр.Овин-Парма -- р.Тэлпоз - р.Пятидырка - р.Тэлпосъю - оз.989,2 - кольцевой траверс (2А): г.Тэлпозиз (1617,5) - г.Тэлпозиз Западный (1619,8) - лед.Южный - оз.989,2 - пер.Тельпосский (1А, 1042)- р.Няртсюю - пер.через хр.Ууты (Щугорский Южный) (н/к, 680) - р.Щугор - метеостанция "Верхний Щугор" - р.Торговая - оз.Торговое - пер."Большой Урал-91" (н/к, 850) - р.Мал.Па-ток - пер.Коба (н/к, 800) - р.Кобылаю - рад.выход на г.Неройку (до 1200, 1Б) - пос.Неройка - - р.Щекурья - пер.Ураганный (н/к, 600) - р.Паток - р.Бол.Паток - р.Лиственичная - рад.вы-ход на пер.Котел (2Б*, 1070) - р.Бол.Паток - р.Седью - пер.Аранецкий (н/к, 410) - восх.на г.Саблю (2А, 14970 - Аранецкий тракт - с.Аранец</t>
  </si>
  <si>
    <t>г.Никель-пос.Приречный-р.Колья-Р.Колныш-оз.Лумболка-г.Мончегорск-траверс хр.Монче Тундра-оз.Сейдъявр-пер.Мончегорскийоз.Имандра -Часнайк-пер.Кукисвумчоррг.Кировск-пер.Юкспоррлак-пос.Ревда-оз.Ефимозеро-р.Кейва-в.Оленья Сопка-в.Куроптевская-р.Кейвина-р.Понойр.Рябога-р.Сосновка-г.Кировск</t>
  </si>
  <si>
    <t>пос.Харьягинский-р.Сандивей-р.Колва-пос.Хорей-Вер-р.Колва-р.Хоседаю-р.Адзьва-р.Шернядэйта-гряда Чернышова-р.Бол.Роговая-р.Сейда-р.Лек-Воркута-ст.Хановей-р.Уса-р.Лек-Елец-пос.Елецкий-р.Прав.Кечпель-в.Пайер(2А,1472м,по Сзгребнюсо спуском на озеро Кечпельто)-р.Хорота-р.Хороташор-в.Лебедева (1Б,1266м.черезпер.Азиопа.рад)-траверсГУХ-пер.Хараматолоу (н/к,438м)-р.Вандиеган -проход вдоль подножия гор-р.нангытьеган-р.Собь-пос.Полярный-р.Бол.Пайпудына-пер.на р.Лонготьеган(н/к)-раз "76-й км"-в 255м-возв.бол.Сопкей -р.Щучья -пос.Щучье-р.Хадытаяха-р.Паюседаяха-факт.Порсъяха-р.Вандияха-р.Салетаяха-Обская губа -пос.Новый Порт.Участник Чемпионата Россиипо спортивному туризму 2002г. Лауреат,за лыжноепутешествие по Заполярью "За целеустремленность к поставленой цели"</t>
  </si>
  <si>
    <t>Стрелков</t>
  </si>
  <si>
    <t>пос.Ст.Чара - р.Ср.Сакукан - устье ручья Поливанный - верх.кромки леса - пер.60лет СССР (2А) - - р.Порог - р.Апсат - устье р.Кондрат - выход под пер.Птичий - пер.Птичий (3А) - руч.Птичий - р.Лев.Сыгыкта - р.Водопадная - руч.Боковой - лед. №25 - пер.УПИ (2А, 2350) - р.Ср.Сакукан - лед. №24 - пер.Мурзилка (1Б) - лед. №26 - обработка склона пер.Юбилейный - - пер.Мурзилка - р.Ср.Сакукан - устье руч.Медвежий - пер.Пионер (3А, 24800 - р.Бюрокан - - пер.Ленинградец (2Б, 2575) - лед.Сов.Географов - пер.Четырех (2А, 2541) - р.Таежная - р.В.Сакукан - пер.Сакуканский (н/к, 2193) - пер. 7 Гномов (1А, 2525) - р.Оленья до устья - р.Сюльбан - р.Лев.Сюльбан до верхней кромки леса - пер.Олений (н/к, 1869) - р.Лев.Сыгык-та до устья руч.Кондрашка - пер.Новосибирцев (1А, 2190) - р.Ягельная - р.Апсат - р.Дугуя -- пер.Дугуя (1А, 2055) - р.Апсат - пер.КОТ (1Б, 2083) - р.Б.Тора - пер.Сурский (1Б, 2085) - - р.Орто-Юрях до каньона - каньон Орто-Юрях (2Б) - р.Апсат - пос.Старая Чара</t>
  </si>
  <si>
    <t>пос.Акташ - р.Чуя - р.Маашей (Мажой) до оз.Маашей - ледник Лев.Маашей - пер.Ниж.Шав-линский (1Б) - лед.Шавлинский - оз.Шавлинское - р.Верх.Шавла - оз.Верхне-Шавлинское - - лед.Зелинского - пер.Зелинского (2Б) - лед.Юнгур - пер.Сев.Туманный (2А) - лед.Правый Камрю - р.Правая Камрю - р.Камрю - р.Карагем - р.Караайры (Оштайры) - устье р.Лев.Ка-раайры - лед.Лев.Караайры - пер.Обманутые Надежды (1Б) - р.Тюнь Восточный - пер.Ту-рист + в.Западная Ольга (3723) (3А)(зим) - лед.Талдуринский - пер.Талдуринский (2А) - р.Ка-раайры Прав. - лед.Караайры Вост. - пер.АНИТИМ (1Б) - р.Калажоюк - р.Карагем (устье р.Камрю) - р.Аргут - р.Кулагаш (до первого левого притока) - р.Кулагаш (до верхней кромкилеса) - лед.Западный Кулагаш - пер.Лев.Кулагаш (1Б) - лед.Коркуре - пер.Туристов (2А) - - лед.Менсу (выше ледопада) - среднее поле лед Менсу - предвершинное плато (4050) - сед-ло пика Берельский - г.Белуха (3А, 4506) - предвершинное плато - среднее поле лед.Менсу -- пер.Делоне (2Б*) - лед.Аккемский - р.Аккем (кромка леса) - пер.Кузияк (н/к) - пос.Тюнгур</t>
  </si>
  <si>
    <t>пос.Чаган-Узун - пос.Бельтир - р.Талдура - лед.Талдуринский - пер.Гребешок (2А) - лед.Со-фийский - р.Аккол - пер.Гребешок - пер.Талдуринский (2А) - пер.Тюнь Вост.(2А) (радиаль-но) - р.Ошт-Айры - р.Камрю - пер.Красавица (3А) - пер.Орбита (1Б) - пер.Москвич (1Б) - р.Юн-гур - р.Аргут - р.Иедыгем - лед.Менсу - пер.Б.Берельское седло - пер.ТКТ - восх. на г.Белу-ха Вост. (4506) - пер.Делоне (2Б) - р.Аккем - пер.Кузияк (н/к) - пос.Тюнгур</t>
  </si>
  <si>
    <t>пос.Чаган-Узун - пос.Бельтир - р.Джело - пер.Карачем (1А) - р.Иолдо-Айры - р.Карагем - - р.Оштайры - пер.НЭТИ (2А) - р.Тюнь - пер.Тронова (Иикту)(2Б) - лед.Талдуринский - пер.Переметный (2А) - р.Атбажи - р.Карагем - р.Абылоюк - пер.Абылоюк (1Б) - оз.Б.Шавлин-ское - пер.Зелинского (2Б) - р.Юнгур - пер.Туманный Сев. (2А) - р.Камрю - р.Карагем - р.Ар-гут - р.Иедыгем - р.Куркуре - лед.Куркуре - пер.Солнечный (1Б) - пер.Туристов (2А) - лед.Са-пожникова - пер.Титова (2А*) - лед.Родзевича - оз.Аккемское - пер.Каратюрек (1А) - р.Теке-лышка - р.Кучерла - пос.Тюнгур</t>
  </si>
  <si>
    <t>авто-мото</t>
  </si>
  <si>
    <t>Ксенофонтов</t>
  </si>
  <si>
    <t>Москва - Борисоглебск -Саратов -- Волгоград --Ахтубинск --Красный Яр.Далее (345км) на мотоциклах по пескам Прикаспийской низменности: р.Б.Кигач - лет.Кулун-Олген зим.колх. Курмангазы (казахстан) ферма Аминаколь - ферма Караузек ферма Мойдалбелгин - приозерный - р.Б.Кигач Далее на автомобилях: Кярасный яр - Астрахань - Волгоград - Москва</t>
  </si>
  <si>
    <t>Москва - Сергиев Посад - Ярославль - Вологда - Вельск - Няндома - Каргополь - Плесецк - Савинский - Онега - Кянда - Нижмозеро - Пурнема - Лямца - Пушлахта - Летняя Золотица - Летний Наволок - Лопшеньга - Яреньга - Пертоминск - Красная Гора - Уна - Кянда - Маложма - Северодвинск - Архангельск - Емецк - Березник - Вельск - Вологда - Ярослаль - Москва</t>
  </si>
  <si>
    <t>Куликов</t>
  </si>
  <si>
    <t>"Сибирский марафон-01" , 2600 км, авто (10), Новосибирск – Колпашево - Белый Яр - Усть-Озерное – Енисейск – Лесосибирск – Красноярск – Мариинск – Кемерово – Новосибирск.</t>
  </si>
  <si>
    <t>Новосибирск - Барнаул - Бийск - Артыбаш - Горно-Алтайск - Акташ - Кош-Агач - Ташанта - Ак-Довурак - Кызыл - Минусинск - Абакан - Минусинск - Абакан - Таштагол - Новокузнецк - Ленинск-Кузнецкий - Новосибирск</t>
  </si>
  <si>
    <t>Куликова</t>
  </si>
  <si>
    <t>Валентина</t>
  </si>
  <si>
    <t>Новосибирск – Братск – Северо-Байкальск – Тында – Якутся – Магадан – Тында – Сковородино – Чита – Красноярск – Новосибирск.</t>
  </si>
  <si>
    <t>Кушнир</t>
  </si>
  <si>
    <t>Ревда-Долина Слава-осмотр линии оброны-Долина Славы Ревда</t>
  </si>
  <si>
    <t>Хоменко</t>
  </si>
  <si>
    <t>п.Аргун - пер.Харами (2177) - с.Эчеда - ущ.р.Митлуда - пер.Кодорский (2363) - п.Напареули -- п.Ахмета - пер.Кахетинский (1600) - п.Тианети- пер.Картлийский (1550) - п.Жинвали - пер.Крестовый (2379) - г.Орджоникидзе - г.Нальчик - г.Пятигорск</t>
  </si>
  <si>
    <t>г.Дербент - п.Хучни - пер.Турачский (2050) - п.Хив - п.Тинг - пер.Чирагский (2690) - п.Вачи -- пер.Вачинский (1670) - п.Кумух - пер.Хамаща (2056) - п.Гуниб - п.Хунзах - п.Ботлих - пер.Ха-рами (2177) - г.Грозный</t>
  </si>
  <si>
    <t>Чивиксин</t>
  </si>
  <si>
    <t>мкр-н Ягры - г.Северодвинск - Куртяево - р.Сюзьма - оз.Красное - оз.Поперечное - Кунгж-ские оз. - оз.Б.Лудское - р.Ухта -р.Яреньга - оз.Мяндозеро - р.Вейга - оз.Верхнее - Онежский тракт - р.Верховка - оз.Мощное - оз.Салозеро - оз.Мнево - Каранистовые оз. - р.Солза- р.Глубокий - оз.Лупозеро - оз.Солозеро - р.Тамица - р.Вангу - п.Кодино - р.Канга - руч.Под-резной - р.Вычерга - Палозеро - Почечные оз - Белое оз. - оз.Б.Пихкальское - Кудымозеро - оз.Белое - Рикасиха ж/д - р.Лая - Лайская поляна - ст.Лайская - д.Лая - Рикасиха авт. - - г.Северодвинск - мкр-н Ягры</t>
  </si>
  <si>
    <t>Ямангулов</t>
  </si>
  <si>
    <t>поезд: Екатеринбург - (Белоруссия) Брест. Велосипед: Брест - (Польша) Радом - Краков -Цешин - (Чехия) Острава - Шумперк - Градец-Карлов - Прага - Пльзень - [а/транспорт: (Германия - Люксембург - Бельгия)] - Буойлон - (Франция) Седан - Шалон-сюр-Марк -Париж - веломарафон: "Париж - Брест -Париж" - Орлеан - Тур - Сомюр - Партене - Коньяк- Либурн - Монт-де-Марсан - Олорон-Сент-Мари - пер.Сомпорт (1632т) - (Испания) - Хака- р. Арагон - Монреаль - Тафалья - Новьеркас - Сигуэнса - Мадрид - Талавера - Трухильо -Мерида - Бадахос - (Португалия) Эштремош - Вилла-Франка - Лиссабон - мыс Рока -Лиссабон - Сетубал - Одемира - Лагуш - Фару - (Испания) Севилья - Херес-де-ла-Фронтера- Тарифа, мыс Марроки - Альхесирас - Малага - Мотриль - [а/транспорт: (Франция -Италия)] - Пальманова - (Словения) Сежана - Анкаран - (Хорватия) Бузет - пер.Поклон -Риека - Карловац - Сисак - (Босния и Герцеговина) Босанска Дубица - Дервента - Биелина -(Сербия и Черногория) Белград - (Румыния) Найдас - [а/транспорт: Тимошара - Сибиу -Яссы - (Молдова) Кишинёв]- поезд: Екатеринбург</t>
  </si>
  <si>
    <t>Стрелюк</t>
  </si>
  <si>
    <t>п.Кызыл-Маны - р.Кара-Оюк - пер.Удачный (1А, 2900) - л.Софийский - пер.Девяти (2Б, 3600) - л.Талдуринский - пер.Талдуринский (2А, 3400) - р.Кара-айры - пер.Днепрогэс (1Б) - р.Ошту-Айры - пер. на р.Тингеду - пер. на р.Кара-Су - р.Аргут - р.Кулагаш - пер.Лев.Кулагаш (1Б,2960) - л.Куркуре - пер.Туристов (1Б, 3300) - л.Менсу - г.Белуха (4506, 3Б, восх.) - пер.Делоне(2Б, 3400) - р.Ак-Кем - пер.Кузуяк (н/к, 1840) - п.Тюнгур</t>
  </si>
  <si>
    <t>Стрыгин</t>
  </si>
  <si>
    <t>пос.Бельтир (Кзыл-Маны)-р.Джело-пер.Карагемский(1А,2837)-р.Иолдо-Айры-р.Атбажи-пер.Переметный(1Б,3400)-ледн.Мал.Талдуринский-ледн.Бол.Талдуринский-пер. Тронова(2А,3340)-р.Тюнь Вост.-рад выход на верш.Иикту(3А,3936)-пер.Тюнь Восточный(2А,33000-лед.Ошту-Айры-пер.Анитим(1Б,3100)-р.Калын Агач-р.Карагем-Карагемская поляна-р.Абыл-Оюк(Правый Карагем)-пер.Маашей-Абыл-Оюк-траверс верш.Маашей (4177)+Мааше-йское плато(3А)-р.Левый Карагем-Карагемская поляна-р.Карагем-р.Аргут,-р.Иедыгем-лед.Менсу-перемычка"Бийчанка"-верхнее плато лед.Менсу-Восточное плато-пер.Белухинс-кий(4400)+верш.Белуха Вост.(4506)(3А)-Седло Белухи (Центральное плато)-пер.Любимых жен2А,4370)+в.Белуха Западная (4400)-Западное плато-пер.20-летия Октября (3А,4167)-ледн.Мюшту-Айры-р.Кучерла-пос.Кучерла-пос.Тюнгур.Участник Чемпионата России по спортивному туризму 2002г.Занял 1 место в группепоходов 6к.с.</t>
  </si>
  <si>
    <t>Супруненко</t>
  </si>
  <si>
    <t>ст.Хановей - хр.Енганэпэ - хр.М.Пайпудынский - р.М.Пайпудына - п.М.Пайпудынский (н/к) -- руч.Развильный - р.Б.Пайпудына - руч.Золотой - пер.Золотой (н/к) - р.Б.Харвей - ур.Хар-бей - восх. на г.Ханмей (1333) - р.Бадъяеган - пер.Пр.Ханмейшор (н/к) - р.Пр.Ханмейшор -- р.Б.Ханвей - пер.Ступенька (1А) - р.Кемьрезьрусь - р.Собь - пер.Водопадный (1Б) - восх. наплато Райиз (1134) - пер.Грандиозный (2А) - пер.Каровый (1А) - р.Енга-Ю - пер.Люблинский(1Б) - верш. 1267 - пер.Сложный (1А) - пер.Геологов (1А) - г.Черная (1022) - пер.Черный (1А) -- р.Макар-рузь - пер.Собский (н/к) - ст.Полярный Урал</t>
  </si>
  <si>
    <t>пос.Хальмер-Ю - р.Б.Кара - руч.Водопадный - пер.Боча (650, н/к) - лед.Долгушина (1100, 2А) - траверс северо-западных отрогов хр.Оче-Нырд - пер.Нетем-Пэ 1 (700,1А) - верш.1223 -- верш.Нетем-Пэ (1363)(все 1Б) - оз.Отче-Ты - пер.Лымбато-Яга (400, н/к) - р.Лымбато-Яга -- р.Б.Кара - руч.Ледянка - пер.Лысый (290, н/к) - руч.Пырь-Яга-Тоня - оз.Б.Щучье - пер.Щу-чий (520, 1А-1Б) - руч.приозерный - пер.Крутой (970, 1Б\ - оз.М.Щучье - руч.Глетчерный - - ледн.МГУ - верш.1031 - пер.МГУ (1010, вариант 1Б) - руч.Спутник - р.М.Уса - пер. Неожи-данный (750, 1А) - оз.Хадата-Юган-Лор - пер.Обручева (450, н/к-1А) - руч.Чан-Шор - оз.Пла-ун - пос.Хальмер-Ю</t>
  </si>
  <si>
    <t>Тамаровский</t>
  </si>
  <si>
    <t>Прол.Кр.Армии,г.Серп и Молот -о.Потерянный-м.Медвежий-м.Низкий-о.Комсомолец-г.Гвардейская-ф.Матусевича-м.Берга-м.Лагерный-о.Найденыш-г.Бык-м.Мираж-м.Оловянный-м.Массивный-острова Краснофлотские</t>
  </si>
  <si>
    <t>Тиунов</t>
  </si>
  <si>
    <t>пос. Ямбург - выезд на лед Обской губы - побережье Тазовского полуострова до мыса Круглый - переход через горло Тазовской губы к мысу Трехбугорный - побережье Гыданского полуострова до мыса Ханарасаля - переход по лбду Обской губы на полуостров Ямал - пос Сабетта</t>
  </si>
  <si>
    <t>База Желанная-р.Балбанью-г.Карпинского(восх)-г.Народная (восх)-каньон р.Сюрась-Рузь-р.Пелингичей =р.Балбанью-база "Сана-Вож"-р.Кожим-р.Бол.Лемва-р.Кедзыд-Шор-г.1194(восх)-р.Парнокаю-р.Мал.Хайма-р.Сед-Вож-г1414(восх)-р.Бол.Хайма-р.Л.Грубею-р.Пр.Грубею--г.Грубе-Из(восх)-р.Северная Колокольня-р.Нянь-Ворга-Вож-р.Харута-р.Чигим-Харута-р.Молюд-Вож-р.Тумболова-р.Кокпела-р.Погурей-р.Пага-массив г.Пальник-Шор(восх)-р.Ниедь-Шор-г.Хордьюс (восх)-р.Правая Лагорта -Плато Полярного Круга(восх.г.1060м)-оз.Хойла- р.Прав.Юньяха-р.Средняя Кечпель-р.Харута-массив г.Пай-Ер-р.Макар-Рузь-р.Енга-Ю-ст.Харп.Участник Чемпионата России по спортивному туризму 2002г.Занял 5 место в группепоходов 6 к.с.</t>
  </si>
  <si>
    <t>Диксон -зим.Моржовое -Пясинский залив -о.Б.Гольцман -прол.Глубокий -п-ов Минина -о.Колосовых -п-ов Михай -м.Приметный -м.Стерлигова -о.Правды Севера -бух. Эклипс -о.Рыкачева -п-оа Заря -м.Фусса -о.Правды -о.Ховгард -о.Добрыня Никитич -о.Пахтусова -о.Русский -переход по льду Карского моряна о-ва Гейберга -м.Лены -бух.Оскара -м.Сакко -м.челюскин</t>
  </si>
  <si>
    <t>Диксон - зимовье Моржовое - Пятинский залив - о.Бол.Гольцман - прол.Глубокий - п-ов ми-нина - о.Колосовых - п-ов Михайлова - м.Приметный - м.Стерлегова - о.Правды Севера - - бух.Эклипс - о.Рыкачева - п-ов Заря - м.Фусса - о.правды - о.Ховгард - о.Добрыня Ники-тич - о.Пахтусова - о.Русский - переход по льду Карского моря на о-ва Гейберга - м.Лены - -бух.Оскара - м.Сакко - м.Челюскин</t>
  </si>
  <si>
    <t>ст.Хорота - р.Ния-Ю - р.Б.Уса - р.Пач-Рузь-Нор - забр.база "Хадата" - р.Ворча-Шор - оз.Б.Щучье - р.Пырь-Яга-Тоня - р.Нярма-Яха - оз.Емын-Лор - восх.на г.Б.Минисей - р.Сянгур-Яха- побережье Байдарацкой губы - м.Нундерма - м.Рок - залив Юрибей - ГМС "Виктория" -- о.Литке - залив Мутный - берег Карского моря - пол.ст."Марре-Сале" - м.Белужий Нос -- факт.Морды-Яха - залив Крузенштерна - буровая № 58 - Харасавэй</t>
  </si>
  <si>
    <t>Пос. Начики – р. Плотникова – оз.Начикинское – р. Табуретка – пер. Табуретка (1А, 850) – р. Банная – пер. Чоп (1А-1Б, 1100) – р. Пр.Карымчина – р. Лев.Карымчина –оз. Толмачевское – г. Утес (1А, 1118) - траверс Толмачева Дола – влк. Горелый (1А, 1828) – влк. Мутновский (1А, 1550) – хр. Отходящий (1А,1600) – влк. Вилючинский (2А, 2175) – влк. Авачинский (1Б, 2741) – г. Елизово</t>
  </si>
  <si>
    <t>Тропин</t>
  </si>
  <si>
    <t>Б.Желанная-оз.М.Балбан-Ты-оз.В.Балбан-Ты--пер.Карпинского (1А, 1346)-г.Народа (2А плато 1720)-пер.Кар-Кар-(1А,1355)-р. манарага-приют Манарага-г. Манарага(1-зуб 162 ,7 радиально 1Б)-р.Мореный(радиально)-траверс г.Хобею(1660)-г.Защита()1809,1Б радиально-р.Косью-р.Юнко-Вож -р.косью-р.Капкан-вож-пер.Студенческий(1Б 1050)-р.Манарага-пер.Кар-Кар(1А,1355)-р.Балбанью-оз.Б.Балбан-Ты-хр.Малды-Нырд -р.Лимбеко-Ю(радиально -оз.)-оз.М.Балбан-Ты -б.Желанная</t>
  </si>
  <si>
    <t>Москва - ст. Полярный Урал - пер. Каровый - пер. Грандиозный - верш. 1259 - пер. Водопадный - пер. Геологов - пер. Лесной - пер. АркаМотолоу - верш. Пайер - ст. Сивая Маска - г. Москва</t>
  </si>
  <si>
    <t>Федоров</t>
  </si>
  <si>
    <t>Заброска авиацией на "Ледовую базу" Хатангского авиаотряда (89.00.713 с.ш., 98.47.396 в.д.) - лыжный переход по дрейфующим льдам Северного Ледовитого океана до Северно-го Полюса - вылет на "Ледовую базу" и далее через аэропорт "Остров Средний" (Север-ная Земля) на материк</t>
  </si>
  <si>
    <t>Аэропорт Лонгиер - плато Ломоносова - г.Ньютон (восхождение) - Аустфьорд - п.Пирамида- л.Норденшельда-Темпельфьорд - р.Черддален - п.Лонгиер - р.Голесдален - м.Херроден--Ис-Фьорд - радио - пер.Грондфьорд - п.Баренцбург</t>
  </si>
  <si>
    <t>устье р.Бикады - р.Ньюнбгутайтари - р.Нюнькаракутари - дол.р.Малахайтари - устье р.Рус-ской - устье р.Одинокой - дол.р.Малахайта - устье р.Прозрачный - р.Ледниковая - устье р.Седой - р.Ледниковая - тур у подножья л.Неожиданного - рад.восх.на г.Ледниковая - лед.Неожиданный -перевал - верховья р.Преградной - устье р.Каменная - берег залиа Фаддея - залив - мыс Лагерный - залив - бухта Зимовочная - мыс Щерберина - остров Большой - о-вСамуила - полярная станция Комсомольской Правды - о-в Скала - о-в Дежнева - мыс Прон-чищева - ск.Свердрупа - р.Унга - устье р.Унга - бухта Мод - мыс Папанина - мыс Челюски-на - пос.Хатанга</t>
  </si>
  <si>
    <t>оз.Собачье - р.Хоронен - р.Б.Хонна-Макит - оз.Аян - р.Гулями - р.Мая-Очин - оз.Кутарама-кан - р.Токинда - оз.Собачье - оз.Дынкенда - р.Омун-Юрех - оз.Лама - оз.Мелкое - р.Норил-ка - г.Норильск</t>
  </si>
  <si>
    <t>губа Грибовая-р.Плутовка-п-ов Панькова Земля-р.Песчанка-мыс Столбовой-мыс Маточник- пролив Маточкин Шар-р.Чиракина-лед.Пенка-пер.-р.Безымянная-пер.-оз.Ящик-р.Мал.Безымянная-пер.-губа Грибовая-Мал.Кармакулы до губы Обседья-р.Валега 1 -р.Рогачеыв-залив Рогачева-Рогачево</t>
  </si>
  <si>
    <t>Хайруллин</t>
  </si>
  <si>
    <t>Ильгизар</t>
  </si>
  <si>
    <t>оз.Собачье - р.Хоронен - р.Хихикаль - каньон - плато - оз.Длинное - траверс хр.Чая-Аян -- рад.выход на в.1468 - р.Гулями - оз.Аян - р.Амуждакта - цирк - верховья р.Дулисмар - вер-ховья рек Котуй и Капчуг - траверс каньона р.Капчуг - верш.Котуйская- приток р.Котуй - - рад.выход на в.Камень - приток р.Котуй - р.Холокит - переход в бассейн оз.Аян - устье р.Дулук - р.Аян - р.Б.Хоннамакит - подход под перевал на р.Геологическая - спуск по р.Гео-логическая - р.Бучарама - оз.Лама - оз.Мелкое - устье притока (р.Талакит) - р.Валек - г.Талнах</t>
  </si>
  <si>
    <t>ст.110км (пос.Полярный) - р.Пайпудына - буровая - р.Пайпудына - верх.р.Уса - плато ИГАН -- восхождение на г.Харнаурды-Кэу - спуск в дол.р.Гэна-Хадата - перевал - р.Нгодя-Яха - р.Щучья - устье р.Орангьеган - р.Щучья - р.Лаптаяха-перевал - приток р.Байдарата - спуск по р.Байдарата - устье р.Хуута-Саурей - каньон - спуск по реке Байдарата - движение по р.Байдарата - п/о Ямал - залив - устье р.Нэмэй-Яха - береговые песчаники р.Найви-Ний - за-лив в районе мыса Тунгамы-Саде - залив острова Левдиев - устье р.Харова-Яха - пос.Пио-нерный - пос.Яры - остров Торосовей - р.Осовей-Яха - приток р.Нярма-Яха - восх. на в.Кон-стантинов камень - пр.р.Минесей-Яха - оз.Минесей - восх.на в.Б.Минесей - приток р.Сябта-Яха - р.Сябта-Яха - р.Нярсо-Яха - р.Малая Лядхэй-Яхар.Очетывмс - р.Наэтемшор - цирк подв.1223 - восх. на в.1223 - в.Наэтенапэ (1338) (траверс) - пер.Моренный (радиально) - спуск по р.Наэтемшор - обход хр.Оченырд - склон г.Гнетьюиз - р.Кара (приток)р.М.Уса - ст.Сырьяга - г.Воркута</t>
  </si>
  <si>
    <t>г.Казань - ст.Слюдянка - ГМС - восх. на верш.Черского - пер.Чортовы ворота - р.Спуско-вая - р.Утулик - р.Добытый - р.Зубогонь - истоки р.Шубутуй - плато - оз.Патовое - руч.Звон-кий - р.Субтуй - р.Снежная - р.Аничта - р.Зун - оз.Галечье - р.Бурун-Юнкачук - восх. на г.Хан--Ула - р.Б.Юнгацук - р.Нукен - пер.Н.-Дабан - пер.Лангутайские ворота - Лангутайские озе-ра - пик Голый (2100)(радиальный выход) - р.Бильчир - р.Голая - ст.Мурино - г.Казань</t>
  </si>
  <si>
    <t>ст.Хальмер-Ю - р.Кара - дол.р.Мал.Кара - разлив напротив г.414 - ручей из-под пер.Крутой -- подъем вверх по ручью под г.Борзова (1013) - снежное плато - плато в районе в.414 - пере-вальное плато - спуск - р.Б.Кара - подъем по р.Лымбата-Яха - подход под г.Нэтемпэ - пере-вал на оз.Очеты - оз.Очеты - руч.Трехозерный - каньон - подъем на пер.Широкий - плато - - оз.Тиз-Незо-То - руч.Тиз-Незо-Шор - р.Нярма-Яха - оз.Нярмо-То - восх.на в.Хуута-Саурей (1239) - подход по ручью Нярма-Яха-Тоня под пер.Боковой - устье ручья - восх.на в.Байда-рата-Саурей (1245)оз.Б.Щучье - база геологов - дол.р.Приозерный - цирк пер.крутой (1Б) - - седловина пер.Крутой (1Б) - цирк - пер.Крутой - водораздел систем М.Щучья и М.Кара -- спуск к оз.М.Кара - оз.М.Щучье - руч.Глетчерный - подъем на предвершинное плечо и гре-бень вершины 1235 - спуск с вер. к туру пер.Глетчерный - цирк пер.Глетчерный - р.М.Уса - - руч.Неожиданный - пер.Неожиданный - руч.Бурный - радиальный выход к туристскому приюту - оз.М.Хадата-Ю.-Л. - пер.на р.Изья-Шор - спуск в дол.Р.Б.Уса - движенье вдоль р.Б.Уса - р.М.Уса - в.226 - урочище - пос.Советский (г.Воркута)</t>
  </si>
  <si>
    <t>Хатангский залив-р.Первая-р.Поперечная-г.Балахня-движение по тундре-р.Холидьетари-плато-оз.Балдатурку-пер.-оз.Ягусытурку-оз.Основное-оз.Таймыр-р.Окружная-залив Ямунеру-р.Бикада-оз.Кунгасалах-оз.Улахан-Бастах-оз.Портнягина-р.Мысовка-мыс Гольгина-пос.Сындаско</t>
  </si>
  <si>
    <t>Чижаукайте</t>
  </si>
  <si>
    <t>Гражина</t>
  </si>
  <si>
    <t>о.Хейс-о.Альджер-о.Гукера-мысФлора-о.Белл-мыс Гранта-бухта Смита-мысНагурского,</t>
  </si>
  <si>
    <t>Чижик</t>
  </si>
  <si>
    <t>Ст.Сивая Маска-р.Грубею-пер.Шер-Шор (н/к)-р.Мал.Лохорта-р.Пага-Каровый массив -р.Погурей -зап.склон хребта-г.Пальникшор (1А) восх-г.Скальная (1Б-2А) восх.-пер.Скалис-тый(н/к)-р.Б.Лохорта -пер.Среднелахортинский (н/к) -пер.Ноябрьский (1А)-оз.Верх.Хойла-г.Географов (1Б) восх.-р.Правый Кечпель - г.Пайер (1Б) восх.-г.Южный Пайер 1330м.(1Б)восх.-ст.Полярный Урал.</t>
  </si>
  <si>
    <t>Чуприк</t>
  </si>
  <si>
    <t>пос. Шуй - р. Шуй - р. Мугулдур - г. Ак-Оюк - р. Узун-Хем- пер. Первомайский - р. Правая Маганаты - р. Левая Маганатты - г. Мунхулик - пер. Уш-Ова - пер. Неожиданный - р. Колаш - р. Толайлык - пер. Магистральный Южный - р. Узун-Хем - пер. Узун-Хем - р. Каргы - пер. Эрик-Арга - р. Мугур - г. Монгун-Тайга - пер. Мугур - оз. Узун-Коль - р. Толайты - пер. Огонек - р. Орто-Шегетай - пер. Красноярец - р. Холаш - пер. Западный Джаарш - р. Джаарс- р. Моген-Бурен - р. Агды-Гимате - пер. Агды-Гимате - р. Корумту - р. Караоюк - пер. Некрасова - р. Нарын-Гол - пер. Рыбосупный - г. Компромисс - пер. Оленька - оз. Кындыктыкуль - р. Нарын-Гол - р. Юстыд - пер. Созонту - пос. Шатанга</t>
  </si>
  <si>
    <t>Шатунов</t>
  </si>
  <si>
    <t>ст. Инта - устье Лимбеко-ю - руч. Падежа-Вож - пер. Олений - верховья р. Манарага - пер. Кар-Кар - вершина Народа (вохождение) - вершина Карпинского (траверс) - пер. Лимбеко-ю - пер. Зиг-Заг - устье р. Ломесь-вож - в. Защита (восхождение радиально) - р. Косью - в. Колокольня С. (Чернова)(восхождение) - р. Нидысей (база "Авганцев") - пер. Торехозерный - р. Нидысей - пер. Долгий - пер. Зайчьи горы - р. Сывь-ю - 1932 км</t>
  </si>
  <si>
    <t>база Пач-вож - р. Кедзыд-шор - р. М. Левма - в. Левма-из - в. 1349 - р. Б. Тыкотловка - устье левого притока р. Б. Тыкотлова - в. 1332 - р. Б. Левма - истоки р. Пернашор - Центральное плато - в. 1384 - траверс вв. 1021, 949 - баня оленеводов - база Пач-вож - р. Парнокаю - р. Прав. Парнокаю - р. Кын-шор - р. Грубею - р. Л. Парнокаю - р. Парнокаю - база Пач-вож</t>
  </si>
  <si>
    <t>Широков</t>
  </si>
  <si>
    <t>ст.Нефилиновые пески - пер.Юмъякор - р.Часнойок - пер.Юж.Чоргорр - база Кунийок - - г.Каскаснюнчорр (1103) - пер.Сев.Рисчорр - база Кунийок - пер.Сев.Паромчорр - оз.Умб-озеро (зап. берег) - устье р.Тавайок - озеро под пер.Тавйок - устье р.Тавайок - г.Ревда</t>
  </si>
  <si>
    <t>с.Приуральское - р.Залазная - пер.Аранецкий - р.Седью - водораздел - р.Б.Паток - пер. №7- - верховья р.Манья - пер. №100 "Карниз" (1А) (рад.) - р.Банная - р.Парнук - пер. №8"Белка"(рад.) - пер. №11 "Санный" - р.Пр.Вангыр - р.Вангыр - пер. №8 "Белка" (1А, рад.) - р.Вангыр- пер.Сундук - р.Вой-Вож - р.Лунь-Вож - р.Залазная - с.Приуральское</t>
  </si>
  <si>
    <t>пос.Полярный Урал (110м) - р.нырдвомэн-Шор - пер.Водопадный (1Б) - р.Кырдвомэр-Шор -- г.Ра-Из (отм.1134 - отм.1137) - метеостанция Ра-Из - р.Кырдвомэн-Шор - пер.Н=600м - - Енга-Ю - руч.Черный - пер.Черный - пер.Геологов - г.Енга-Ю - р.Енга-Ю - пер.Каровый -- р.Собь - пер.Лек-Вож (1Б) - р.Елец - пер.Макар-Рузь - г.Степ-Рузь (1053) - пер.Яй-Ю - р.Ши-ротная - пер.Н=650м - р.Хара-Маталоу - пер.Н=450м - прав. исток р.Хара-Маталоу - прав. приток р.Хара-Маталоу - пер.Обманный (1Б) - г.Лох - р.М.Хара-Маталоу - пер.Н=650м - р.Бур-Хойла - р.Лек-Хойла - пер.Хойла-Пайера (1042) - р.Л.Пайера - г.Пай-Ер - Ю-З ребро (2А,восх) - пер.Ю.Пайерский - р.Пр.Кеч-Пель-Увал Коче-Мылок - пос.Елецкий</t>
  </si>
  <si>
    <t>Охотское море, вокруг Шантарских островов</t>
  </si>
  <si>
    <t>пеший</t>
  </si>
  <si>
    <t>пос.Аршан - р.Зун-Холгондой - пер.Крупенина (2А) - р.Л.Билюта - пер.Байконур (1А) + пер.Бе-зымянный (1Б) - р.Билюта - пер.Иркутян (2Б*) - пер.Тринадцати (1Б) - пер.Мраморный (2Б) -- г.Мраморная (восх) - р.Шумак - р.Шумак- р.Шумак-Гол - пер.Семинарский (2Б) - р.Ара-Ошей- р.Яман-Гол - пер.Обзорный (н/к) - р.Нарин-Гол - р.Китой - пер.Аршанский - пос.Аршан</t>
  </si>
  <si>
    <t>Агафонов</t>
  </si>
  <si>
    <t>Агеева</t>
  </si>
  <si>
    <t>Марина</t>
  </si>
  <si>
    <t>ст.Слюдянка-пешком по р.Слюдянка - ГМС"Хамар-Дабан "пик Черского-перевал"Чертовыворота"(1650м)-р.Спусковая -р. Утулик-вверх по р. Шубутуй-вверх по р. Дабатый-безымян-ный перевал(1711) -р.Нарин-Гол-р.Хара-Мурин -(сплав по очень низкой воде) с обносомпор." Рубикон"-дор. Тит-Тит -пешком вверх по р. Тит-Тит -н.к. перевал (1700) в долину р.Ара-Бурентай-перевал Нухен-Дабан (1710) -р. Барун-Юнкуцук - перевал Байри (1574)-р.Зун-Байри -р.Снежная с обносом: вдп."Полет белки", пор."Жаба" и "Снежинка"(низкаявода) до ст.Выдрино.Участник Чемпионата России по спортивному туризму 2002г. Занял 8 место в группепоходов 5к.с.</t>
  </si>
  <si>
    <t>Алексеев</t>
  </si>
  <si>
    <t>пос.Лесокяфарь - ур.Чапал - р.Чилик - траверс хребта Абишир-Ахуба (1Б) от пер.Чилик (2890) до верш.3097 - р.Архыз - р.Псыш - р.София - пер.Ак-Айры Зап. (1Б, 3150) - верховья р.Кышлаусу - траверс хребтов Чучхур и Софийский (1Б-2А) от пер.Заячьи Ушки (2980) допер.Ак-Айры Зап. (3150) - пер.Новый (2А, 3000) - лед.Огары - радиальный выход на вершину Чучхур-баши (1Б, 3510) - пер.Траверсный (2А, 31500 - лед.Буша - пер.Токмак (2А, 3050) - р.Псыш - р.Аманауз - пер.Аманауз (2А, 3050) - р.Большая Лаба - пос.Пхия - р.большой Блыб -- пер.Царская охота (н/к, 2568) - р.Бескес - р.Маркопидж - р.Малая Лаба - пос.Псебай</t>
  </si>
  <si>
    <t>Алопин</t>
  </si>
  <si>
    <t>г.Уфа - пос.Чара - р.Ср.Сакукан - пер.Сюрприз (2А) - р.Кодар - пер.25 лет Советской Латвии(2А) - р.Таежная - р.Ср.Сакукан - пер.Нижегородский - р.Изумрудная - р.Ледниковая - пер.Медвежий (1А) - р.Ср.сакукан - пер.Мурзилка (1А) - р.Мурзилка - пер.65 лет Башкирии (2А--2Б, п/п) - Р.В.пер.Ворота (2А-2Б, п/п) - пер.Спартак 2А) - р.Ягельная - р.Апсат - пер.Панова(1А) - пер.Озерный (2А) - р.Изобман - пер.Олимпийский (1Б) - р.Б.Тора - Р.В.пер.Туманный (2А, п/п) - пер.Провал (2А, п/п) - пер.Ясный (п/п) + пер.Широкий (п/п, 1Б) - р.Мускунах - р.Ап-сат - пос.Чара - г.Уфа</t>
  </si>
  <si>
    <t>Андрианов</t>
  </si>
  <si>
    <t>оз.Лама - р.Омон-Юрех - пер.Омон-Юрех - р.Дынкенда - оз.Дынкенда - перевал на оз.Со-бачье - оз.Собачье - р.Хоронен - р.Хикикель-Икон - пер.Жанна - пер.Моя-Ачин - р.Хикикаль -- перевал на р.Хойси - р.Хойси - р.Бучарана - т/б “Лама”</t>
  </si>
  <si>
    <t>п.Козыревск - руч.Водопадный - с/станция “Водопадный” - Северные Толбачинские проры-вы (рад) - перевал в долину р.Толуд (1А) - с/станция “ТолуД” - восхождение на вулкан Плос-кий Толбачик (3085,1А) - пер.Толуд - пер.Толбачинский - пер.Безымянный - восхождение на влк.Безымянный (3015, 1Б) - пер.125 лет Влаливостоку - пер.Тольбачинский - р.Лев.Тол-бачик - пер.в дол.р.Хапица - р.М.Хапица - пер.Карельский (1А) - р.Быстрая - пер.Калевала (1Б) - восхождение на сопку Шиш (2412,1Б) - р.Тополовая - р.Б.капица - р.Камчатка - г.Усть--Камчатск</t>
  </si>
  <si>
    <t>Анисимова</t>
  </si>
  <si>
    <t>п.Аршан-р.Кынгырга-пер.Аршанский (1А,1954)-р.Федюшкина речка-р.Китой-р.Перевальный-пер.Ветреный(1Б,2608)-р.Лев.Билюты-пер.Грозный(1Б,2765)-пер.Долгожданный (1А,2880)-пер.Изумрудный(2А,2714)-р.Перевальный-пер.Университетский(1Б,2550)-р.Прав.Шумак-р.Шумак-Шумакские мин.источники-р.Шумак-пер.Шумакский(1А,2760)-р.Ехе-Гэр-пер.la Con-tess (1Б,2608)-р.Ехэ-Гэр-пер.Гранатовый Ложный (1Б,2760)-р.Ехэ-Гэр-п.Нилова Пустынь-сплав по реке Иркут от п.Тибельти до п.Шаманка.Участник Чемпионата России по спортивному туризму 2002г. Занял 6 место в группепоходов 4к.с.</t>
  </si>
  <si>
    <t>водный</t>
  </si>
  <si>
    <t>п.Чибит--р.Орой-пер.Орой-р.Шабага-сплав по р.Шавла-Аргут, Катунь до п.Чемал</t>
  </si>
  <si>
    <t>Аистов</t>
  </si>
  <si>
    <t>Москва - г. Кызыл - пос. Уш-Бельдыр - р. Белин - пороги "Ворота", "Прижимистый", "Змейка" - р. Кызыл-Хем - пороги "Интеграл", "Желоб", "Три Черепахи", "Желоб с котлом", "Узкий", "Бахаревский"- р. Каа-Хем - радиальный выход на "Щеки" - с каскадом из 26 порогов - р. Каа-Хем - пос. Унжей - "Панфиловский" порог - "Васильевский" порог - пос. Чодурлаг - пос. Усть-Ужеп - порог "Байбальский" - порог "Шуйский" - пороги "Интеграл" - "Москва", "Эржей", - пос. Эржей - пос. Бельбей -пос. Усть-Бурень - пос. Даниловка - пос. Сарыг-Сеп - г. Кызыл - г. Москва</t>
  </si>
  <si>
    <t>Москва - г. Кызыл - пос. Кунгуртук - р. Балыктыг-Хем - р. Каа-Хем - каскад порогов "Лестница" - "Кольца" - Мельзейский каскад порогов - каскад порогов "Щеки" - устье реки Кызыл-Хем- пос. Унжей - Панфиловский порог - Васильевский порог - пос. Чодуралыг - пос. Усть-Ужеп - порог Байбальский - порог Шуйский - пороги Интеграла - Москва - Эржей - пос. Эржей - пос. Бельбей - пос. Усть-Бурень - пос. Даниловка - г. Кызыл - г. Москва</t>
  </si>
  <si>
    <t>Бабиков</t>
  </si>
  <si>
    <t>Балыков</t>
  </si>
  <si>
    <t>Баушев</t>
  </si>
  <si>
    <t>г.Абаза-130 км трассы-автотранспорт; 130 км-пер.Курукульский (2153м н/к) -р.Курукуль довпадения в р. Она; радиальный выход на массив г.Каратош(2903м); Сплав по реке Она-р.Абакан до г.Абаза.Препятствия:пороги р.Она:Максим,Косые ворота,Дуга,Бык,Джерга,Выходной,шиверы нижнего участка р. Она пройдены по высокой воде. Длина порогов от 300м до 800м,шиверы от 0,5 км до 3 км. Перепад на порогах от 4 м до 8 м, уклон до10-15 м/км,скорость течения до 15 км/ч.Участник Чемпионата России по спортивному туризму 2002г. Занял 6 место в группепоходов 4 к.с.</t>
  </si>
  <si>
    <t>Бахтина</t>
  </si>
  <si>
    <t>г.Инта-б.Желанная -пер.Кар-Кар (1А)-г.Народная (1Б) - р. Манарага - р.Пывсяншор-пер.89(2А)-г.Комсомол (1Б)-р. Ломесь-Вож- плато Оленеводов -г.Защита(1Б)-р.Манарага-г.Манарага-(1Б)рад.-р.Профиль Манараги-г.Колокольня (1Б)- р.Юнковож- пер.Барсукова (Медведь) (1А)-р.Вангыр- пер.Сундук (н/к)- б.Озёрная -р.Седью-ледн.Гофмана (рад)-пер.Пер.Аранецкий(н/к)-р.Лунвож-г.Сабля (1Б)рад.-Аранецкие болота-руч.Вёртный-п.Аранец-г.Печора.Участник Чемпионата России по спортивному туризму 2002г. Занял 13 место в группепоходов 5 к.с.</t>
  </si>
  <si>
    <t>Белоусов</t>
  </si>
  <si>
    <t>Денис</t>
  </si>
  <si>
    <t>Губа Болсодей -- р. Молокон Байкальский - пер. Молокон(н/к) - р. Молокон Ленский - пер. Двухдневный(2А, п/п) - г. 2213,0 (н/к, рад.) - р. Молокон Байкальский - пер. 2029,6 (1Б) -траверс (г. 2409;0- пер. Ёжик) (1А) - пер. Солнечный (2А) - г. Черского (2А, рад.) - оз. Гитара - р. Куркула Байкальская - р. Горячая - р. Горемыка -с. Байкальское.</t>
  </si>
  <si>
    <t>Белугин</t>
  </si>
  <si>
    <t>г. Кандалакша - г. Волосяная - г. Сенная Куртяжная - г. Средний мыс - р. Лувеньга - г. Избная Иолга - горы Елкины Тундры - р. Белая - оз. Малое Глубокое - развалины - разрушенный мост - р. Большая - разв. Нижние Бараки - оз. Грязное - г. Салма - верховья р. Кана - р. Воронья - оз. Верхнее Воронье - р. Воронья - оз. Нижнее Воронье - Озерный Ручей - р. Черная - шоссе Кировск-Коашва - г. Кировск - пер. Юкспорлак - пер. Щель - р. Тульйок - пер. Куропачий - р. Каскаснюнйок - пер. Умбозерский - оз. Гольцовое - пер. Северный Партомчорр - пер. Центральный Лявочорр - База КСС - пер. Северный Чорргор - пер. Ферсмана - р. Малая Белая - ж/д станция Хибины</t>
  </si>
  <si>
    <t>пос.Ивашка - база геололгов - Русаковские гор.ист. - р.Натаваям - пер.50лет СРВ (2А, 1680) - слияние истоков средней Иэтваям - связка перевалов Кругосветный (1640) - Твей (1200)(1Б) - р.Твейвэем - пер.Пологий (н/к) - р.Хребтовый - р.от горы 1006 - плато - влк.Се-верный (1936, 1Б, восхождение на Юго-Западную вершину) - пер.Анемочин (1550, 1Б) - под-ход под.влк.Острый - влк.Снеговой (2169, 1Б, восх) - влк.Острый (2552, 2А, восхождение) -- лдн.Начикинский - влк.кутина (обход) - верховья Верхнего каньона - верховья Нижнего каньона - лед.Кивенэй - лед.Гречишкина - влк.Снежный (2169, 1Б, восх) - лед.Хувхойтун - - влк.Хувхойтун (2613, 2А, восх) - пер.вр.Пр.Начики (2200,2А) - р.Пр.начика - пер.вр.лев.Уку (940,1Б) - р.Лев.Ука - пер.в руч.Ныктыйкин (880,н/к) - р.Пр.Ука - Укинские г.и. - Пр.Ука - - пер. к оз.Большому (1000, 1А) - руч.Пр.Большой пер. (720, н/к) - оз.Безымянное - пер. в Лев.Еловку (1100,1А) - верховья Пр.Еловки - р.Моренная - пер. в оз.Междусопочное (1680,1Б) - оз.Междусопочное - пер. в р.2-ю Рассошина (1200,1А) - р. 2-я Рассошина - р.Пирожникова - руч.кулевац - зимник - пос.Тигиль</t>
  </si>
  <si>
    <t>Богатырев</t>
  </si>
  <si>
    <t>максим</t>
  </si>
  <si>
    <t>Горналтайск-Н.Йомон-п.Мульта-р.Мульта-оз.Нижнемультинское-оз.Среднемультинское-пер.Гляциологов (1Б, 2850)-р.Тихая-пер.Случайный (1Б, 2500)-оз.Тальмень-пер. Мультинский Зап. (1Б, 2800)-пер.Таймени (1Б, 2710)-оз.Верхнемультинское-пер.Скалистый (2А, 2680)-р.Каайры-р.Йолдо-пер.Джемала (1Б, 3000)-р.Йолда-Айры-р.Кучерла-р.Кони-Айры-пер.Зап. Капчатальский (2А,3118)-Вост.Капчатальский (1Б, 3210)-р.Катунь-пер.Динамо (1А, 2860)-р.Берель-лед.Берельский-пер.Цирк(2А, 3000)-пер.Олимпийский (1Б, 3000)--лед.куркус-лед.Менсу-пер.Туристов (1Б, 3300)</t>
  </si>
  <si>
    <t>п. Гузерипль - Партизанская поляна - пер. Гузерипльский (н/к) - пер. Армянский (н/к) - хр. Армянский - хр. Черкесский - р. Белая - р. Чессу - п/п пер в хр. Чугуш - р. Киша - пер. Пришвина (2А*) - р. Китайка - хр. Уруштен (1Б) - р. Уруштен - р. Чилипси - траверс хр. Аллоус - пер. Зап. Чилипси (2А) - р. М. Лаба - р. Безымянка - г. Цахвоа (2А) - траверс хр. Герцена (2А) - пер. Черноморский (1Б) - пер. Имеретинский (н/к) - Имеретинские оз. - пер. Каскадеров (2А) - р. Дамхурц - пер. Семи Озер (1А) - р. Макера - пер. Дружба (1А) - пер. Мачицко (1А) - р. Западка - р. Санчаро - пер. Абгецки (1А) - р. Б. Лаба - пер. Аманауз (2А*) - пер. Азимба (1Б*) - пер. Воронцова-Вельяминова (1Б*) - пер. Браконьеров (1А) - р. Аманауз - р. Птыш - пер. Токмак (2А) - пер. Кызгыч Ложный (1Б*) - р. Кызгыч - севернее пер. Бугойчат (1А) - р. Маруха - пер. Кызыл-Ауш (н/к) - р. Аксаут - пер. Оручат (1А) - пер. Близнецы (2А, п/п) - пер. Хабжибей Ср. (1Б*) - пер. Хабжибей Ю. (1Б*) - оз. Марка - пер. Уллу-Марка (2А) - р. Киче-Теберда - пер. Киче-Теберда (1А) - п. Домбай</t>
  </si>
  <si>
    <t>г.Майкоп - п.Теберда - р.Муху - пер.Муху (н/к*) - р.М.Марка - пер.м.Марка (2А*) - пер.Хаджи-бей Сев. (1Б*) - Хаджибейско озеро - пер.Хаджибей Юж. (1Б*) - пер.Уллу-Марка (2А) - р.Ху-тый - пер.Хутый (1А*) - пер.73-х (1А*) - пер.74-й (1Б) - р.Аксаут - р.Ходюк - пер.Ходюк (н/к) -- р.Маруха - пер.Озерный (н/к) - хр.Ужум - астрономическая обсерватория - р.Б.Зеленчук - балка Касаевская - пер.Обзорный (н/к) - ур.Карусельное - пер.Берюауш (1А) - пер.М.Кяфар-ский (1А) - верховья р. М.Кяфар - пер.пионер (1А) - пер.Баритовый (н/к) - пер.Турий (1А) - пер.Федосеева (1А) - пер.Агур (1А) - пер.Мылгвал (1А)- оз.В.Кяфар - пер.Семнадцати (1Б) - - пер.Речепста (1А) - пер.Чилик (1Б) - пер.Ацгора (1А) - хр.Загеданский - Ацгорские озера - - пер.Надежда (1А*) - пер.Загедан (1А) - пер.Кыртхуа (1А) - склоны хр.Шантацара - р.Сосно-вая - балка соленая - пос.Рожкао - г.Майкоп</t>
  </si>
  <si>
    <t>Боготопов</t>
  </si>
  <si>
    <t>г.Петропавловск-Камчатский - п.Эссо - старый мост - новый мост - п.Козыревск - паром через р.Камч - ст.Водопадная - руч.толуд - сплав по р.Толуд - руч.Лев.Толбачик - сплав пор.Лев.Толбачик - - р.Безымянный - р.Березовый - р.Лев.Щапин - р.Безымянный - р.Бол.Иульт - Г.К.Кипелые - р.Пр.Щапина - п.Щапина - п.Лазо</t>
  </si>
  <si>
    <t>Бормотов</t>
  </si>
  <si>
    <t>г.Майкоп - г.Краснодар - г.Абакан (самолет) - г.Абаза (авто) - пос.Мал.Арбата (авто) - р.Ур-тень - пер.Уртенский (н/к) - р.Пр.Аксаяк - р.Аксаяк - метеостанция Кантегирская застава - - переправа через р.Кантегир - р.Приисковый - хр.Ататахский - г.2257 (восх.) - хр.Ататах-ский - р.Келген - пер.1900 (Уфимский) (1А) - р.Лев.Ататах - р.Пр.Ататах - хр.Токмагашский - - р.Лев.Тогмагаш - р.Пр.Токмагаш - пе.Элементарный (1Б) - г.2332 (восх.) - лев.ист.Инь-Сук- верх.прав.ист.р.Инь-Сук - хр.Кантегирский - г.1891 - г.1597 - Кантегирское плато - г.2024 (восх.)- г.2068 (восх.) - г.2021 - р.Головань - р.Енисей - Саяно-Шушенская ГЭС - пос.Чере-мушки - г.Абаза (авто) - г.Краснодар (самолет) - г.Майкоп (авто)</t>
  </si>
  <si>
    <t>п.Аршан - р.Зун-Хандакай - пер.Крупенный (2А) - р.Крутая - р.Билюта - в.р.Билюты - пер. Три-надцати (1Б) - пер.Медвежий (1Б) раз.выход - р.Шумак - р.Яман-Гол - пер.Нарын-Ул (н/к) - - переправа через р.Китой - р.Гарлык-Гол - пер.Ильчирский (1А) - пер.Травянистый (н/к) - - р.Оспа - р.Батун-Оспа - пер.Банзарова (1Б) - пер.Озерный (2А) - руч.Базовый - р.Самарта -- переправа черех р.Китой - р.Ара-Хонголдой - пер.Хонголдойский (н/к) - р.Ихе-Ухгунь - пос. Хойтогол - пос.Нилова Пустынь</t>
  </si>
  <si>
    <t>Бочков</t>
  </si>
  <si>
    <t>г. Абакан, р…..</t>
  </si>
  <si>
    <t>Булаев</t>
  </si>
  <si>
    <t>г.Нижневартовск - г.Елизово - п.Лазо - переход на р.Лев.Щапина - сплав по лев.Щапина -- переход по Прав. Щапина на Лев.Жупанова - рад.выход на хр.Тумрок - сплав по р.Лев.Жу-панова - переход пор.Теплый Ключ на р.Вершинская - Лев.Авача - Авача - п.Сев.Коряки - - г.Петропавловск-Камчатский - г.Елизово - г.Нижневартовск</t>
  </si>
  <si>
    <t>Буренко</t>
  </si>
  <si>
    <t>М</t>
  </si>
  <si>
    <t>Перевал " Буревестник",перевал "Исток",перевал "Крестовый",перевал "Орлиный".Перевал" Ферсмана", перевал "Щель".</t>
  </si>
  <si>
    <t>Бычков</t>
  </si>
  <si>
    <t>р. Средний Сакукан -урочище Чарские Пески (радиалъно) -руч. Балтийский - ущелье Мраморное (радиально) - пер. Балтийский (1А, 2600 м) - р. Бюро-кап- р. ВерхнийСакукан - р. Няма - пер. Водораздел (н/к, 2108 м) -р. Правая Хадатканда - пер. Следопыт (1А, 2263 м) - руч. Олений рог - пер. Семи Гномов (1А, 2525 м) - пер. Верхнесакуканский (н/к, 2193 м) - р. Таежная - пер. Четырёх (1Б, 2541 м) - р. Ледниковая - пер. Медвежий (1 А,, 2174 м) - ГМС - пер. Мурзилка (1Б, 2340 м) -р. Ягельная -р. Апсат - оз. Зарод - Шость-Кемда.</t>
  </si>
  <si>
    <t>Ванюшин</t>
  </si>
  <si>
    <t>с.Байкальское - р.Горемыка - р.Гуалга - м. Котельниковский - устье р.Куркула (Байкальская) - устье р.Татарниково Русло- верхнее озеро- пер.Широкий (1Б) - наледь р. Изумительной (ниже водопада) -устье пр.притока (каньон2А) - р.Изумительная - подъем по р.Молокон -(прохождение каньона 1Б) - - пер.Коврижкан (1Б) - спуск по лев.пр.р.Куркула (Ленская) - р.Куркула -пер.Иркутских туристов (2А) - оз.Изумрудное- - рад.восх. на г.Птица (1Б) - р. Куркула Байкальская) - оз.Тазик -оз.Гитара - р. Куркула (Байкальская) - р.Водопадный - озеро-пер.Галкина (1Б) - пр.пр.р.Горемыка до устья - лев.пр.р. Горемыка - пер.Горемыка (н/к) - пер.Медвежий (н/к) - г. 1980м (н/к) - вниз по р.Поперечная - р.Рель г.Северобайкальск - с.Байкальское (между 36 и 37 км)</t>
  </si>
  <si>
    <t>Виденеев</t>
  </si>
  <si>
    <t>Р.Тобол-р.Иртыш-р.Обь</t>
  </si>
  <si>
    <t>Волгин</t>
  </si>
  <si>
    <t>Валентин</t>
  </si>
  <si>
    <t>пос.Чара - Пески - р.Ср.Сакукан - базовый лагерь в верховьях - пер.Медвежий (1А) - р.Лед-никовая - р.Изумрудная - пер.Проходной (1А) - р.Озерная - р.Лев.Сыгыкта - пер.Олений - - веховья р.Сюльбан - пер.Королева (1А) - р.Прав.Халдас - р.Лев.Халдас - пер.Безымянный -- р.Сюльбан - р.Хадатканда - лев.приток р.Сюльбан от лед.№10 - пер.Семи Гномов (1А) - - верховья р.Лев.сыгыкта - пер.Верхнесакуканский (1А) - р.Верх.Сакукан - р.Кодар - пер. Сюрприз (1Б-2А) - р.Сюрпризная - пер.Мурзилка (1Б) - р.Ягельная (Мурзилка) - р.Апсат - оз.Откаякёль (Байкал) - п.Чара</t>
  </si>
  <si>
    <t>с.Аранец - Аранецкие болота - массив Сабли (рад.) - пер.Аранецкий (н/к) - р.Седью - р.Вой--Вож - пер.Шапка (н/к) - р.Вангыр - руч.Медвежий - пер.Медвежий (н/к) - р.Хутота - пер.Пря-мой (1А) - р.Профиль Манараги - р.Манарага - пер.Студенческий (1А) - г.Манарата (2А,восх.) - г.Янченко (1Б, восх.) - пер.Центральный (1А) - г.Манси-Нёр (2А,восх.) - пер.Манси (1Б) - - р.Ломесь-Вож - пер.пер.Огородникова (1А) - р.Хобею - пер.Хобею (2А) - р.Монь-Хобею - - пер.1Б - р.Парнук - пер.печальный (1А) - р.Лев.Вангыр - р.Вангыр - сплав на катамаране по р.р.Вангыр и Косью - ст.Косью</t>
  </si>
  <si>
    <t>Востоков</t>
  </si>
  <si>
    <t>г.Москва - г.Самарканд - а/л "Артуч" - оз.Куликалон - пер.Алаудин (1А) - оз.Алаудин - пер.Чапдара - р.Бодхона - пер.Сурхоб (1А) - р.Сурхоб - р.Имат - пер.Чимтарга (1Б) - оз.Алло -- р.Зиндон - р.Амшут - пер.Агмат (1А) - оз.Пштикуль - р.Сарымат - оз.Мангузор - р.Самар-канд - г.Ургенч - г.Москва</t>
  </si>
  <si>
    <t>г.Москва - г.Владивосток - г.Находка - г.Партизанск - п.г.т.Сергеевка - пос.Шайга - р.Пра-вая Шайга - перевал на р.Синяя - перевал на курорт Чистоводное - п.Киевка- п.г.т. Преоб-ражение - о.Петрова - г.Находка - бухта Врангеля - г.Владивосток - г.Юж.Курильск - влк.Го-ловнина - мыс Столбчатый - влк.Менделеева - горячий Пмехе - Курильск - руч.Ярославна - - влк.И.Грозного - влк.мачеха - р.Серная - мыс Рогатый - г.Курильск - г.Ю.Сахалинск - г.Москва</t>
  </si>
  <si>
    <t>Габидуллин</t>
  </si>
  <si>
    <t>Альберт</t>
  </si>
  <si>
    <t>Усинский Тракт - р. Нижн. Буйба - пер. Тушканчик - оз. Мраморное - пер. Мраморный - пик Птица - пер. Птица - оз. Горных Духов - пер. Звездный - оз. Светлое - р. Золотой Ключ - р. Ср. Буйба - пер. Мутугул - г. 1918 м - р. Ус - р. Красный - р. Анягус - пер. Тихий - р. Тихая - р. Самджир - р. Коярд - р. Тихая - р. Араданка - г. 2020 - Красная речка - пер. 1520 - р. Бакланиха - Усинский тракт</t>
  </si>
  <si>
    <t>пос. Бол. Он - р. Она - р. Ср. Арыг - пер. 2132 (1А) - траверс хребта Хузук - ист. р. Кызылкузуксу - г. Каратош (1Б, 2930) - пер. Кызылоюк (1А, 2238) - р. Каратош - пер. Каратошский (н/к, 1904) - р. Пазаек - р. Узунчек - р. Изерла - р. Водопадная - пер. 2390 (1Б) - р. Изерла - р. Мал. Абакан - р. Кайла - р. Откыл - р. Тартыш - пер. 1500 (н/к) -р. Бол. Анзас - пос. Кубайка</t>
  </si>
  <si>
    <t>пос.Кожим Рудный - Кожимский тракт - хр.Обе-Из - исток р.Сывью - р.Сывью - хр.Обе-Из - - р.Косью - устье р.Индысей - устье р.Нидысей - р.Капкан-Вож - пер.Студенческий - верш. Манарага - р.Манарага - пер.Кар-Кар - истоки р.Балабан-Ю - верш.Народа (1895) - пер. №23- верш.Карпинского (1803,4) - р.Балабан-Ю - оз.Балабан-Ю - база "Желенная" - дол.р.Бала-бан-Ю - хр.Малды-Нырд - устье р.Лимбеко-Ю - хр.Восточные Саледы - хр.Западные Саледы - р.Дурной Ель - хр.Обе-Из - р.Сывью - пос.Кожим Рудный</t>
  </si>
  <si>
    <t>Гайлит</t>
  </si>
  <si>
    <t>база "Желанный"-р.Балбан-ю-пер.голубые надежды(1А)-отрог г.Карпинского (рад)-оз.Голу-бое-плато Руин-г.Народная(1Б,рад.)-пер.Центральный (рад)-р.Манси-шор-пер.Кулуарный(1Б, рад)-пер.Тройной (1Б.рад.)-г.Блюхера(1А,рад.)-пер.Вост.Хобе(1А)-р.Ошкавож-пер.у г.Алешкова (1Б)-р.Мань-Хобе -Ю-пер.850-летия Москвы(2А)-р.Повсян-шор-р.Манарага-пер.Студенческий (н/к)-р.Капкан-вож-пер.Холодный (н/к)-р.Лунвож-Нидысей-хр.ВосточныеСаледы-оз.Долгое-оз.Форельное-р.Хамбал-ю-пер.Корова-рузь-р.Дурная-хр.Малды-из-Пальник-шор-разъезд 1952км.Участник Чемпионата России по спортивному туризму 2002г. Занял 16 место в группепоходов 5к.с.</t>
  </si>
  <si>
    <t>Галедин</t>
  </si>
  <si>
    <t>г.Москва - г.Красноярск - г.Северо-Байкальск - г.Нижнеангарск - Дагарская губа - р.Н.Аку-ли - пер."Орбита" - р.Тала-Светлинская (сплав) - р.Светлая (сплав до каньона) - р.Илогирь - - пер.на р.Ильбикайчи - р.Томпуда (сплав от вдп.Аквариум до устья, ГМС "Томпа") - с.Бай-кальское - г.Северобайкальск - г.Красноярск - г.Москва</t>
  </si>
  <si>
    <t>Галкина</t>
  </si>
  <si>
    <t>г.Москва - г.Анадырь - пос.Шахтерский - Канчаланский лиман - пос.Канчалан - р.Канчалан (вверх) - р.Ныкчеквеем (вверх0 - р.Гачгагыргываам (вверх) - р.Горностайная (вверх) - пере-вал на р.Уэлэнейвеем - перевал к притоку р.Озерная - оз.Безымянное (или Баранье) -- сплав по р.Бараньей - р.Танюрер (вверх) - пер.Хитрый - р.Вульвывеем - пер.на приток Ка-ленмываама речку Орлиную - Каленмываам - речка Узкая - перевал на Тювегрыннэткэй - - р.Пегтымель (сплав) - побережьеВосточно-Сибирского моря - пос.Биллингс - мыс Якан - - пос.Ленинградский - пос.мыс Шмидта - г.Анадырь - г.Москва</t>
  </si>
  <si>
    <t>Гаранин</t>
  </si>
  <si>
    <t>г.Новосибирск - г.Междуреченск - г.Абаза - 105км трассы "Абаза - Ак-Довурак" - пер."Ку-рукульский" - р.Она - р.каратош - оз.Позарым - пер."Каратошский" - устье р.Позоек - сплавпо рр.Изерла, Мал.Абакан, Абака - г.Абаза - г.Новокузнецк - г.Новосибирск</t>
  </si>
  <si>
    <t>Гасилов</t>
  </si>
  <si>
    <t>пос.Мульта - р.Быстрореченская - пер.2350 (1А*) - оз.верхнемультинское - пер.Мультинский2870 (1Б) - оз.Тайменье - пер.Хазиникинский 2600 (1А) - р.Хазиниха - р.Н.Кураган - р.Иолдо - пер.Джалама 2920 (1Б) - р.Иолдо-Айры - оз.Кучерлинское - пер.Буревестник 3150 (2А) - - оз.Аккемское - пер.Аккемский 3210 (2А) - лед.Менсу - р.Иедыгем - р.Аргут - р.Каир - пер.2200 - р.Катунь - р.Аккем - пос.Тюнгур - пер.Сухова 2570 (1А) - р.Мал.Яломан - с.М.Яломан</t>
  </si>
  <si>
    <t>Гелеверов</t>
  </si>
  <si>
    <t>разъезд Толбазиха - р.Осиновка - пер.Зап.Обручева - г.Обручева (в) - р.р.Зун-Селенгинка иВерх.Хандагайта - гольцы - р.Хурой-Кит-Кит - верх.р.Барун-Кит-Кит - пик Ю.Визбора (2017 - в) - р.Кит-Кит - р.Снежная - егерский кордон Байри - пер.Байри - р.Барун-Юнкуцук - г.Хан-Ула (в) - р.Дзун-Байча - голец Крутой - голец Грельтэ - голец Орцег (в - рад.выход) - р.Хара--Мурин - оз.патовое - р.Безымянная - р.Утулик - р.Приисковая - р.Б.солбах - Маргасанская сопка(1А - в) - р.Басач - р.Быстрая - р.Лазурская - прииск Лазурский</t>
  </si>
  <si>
    <t>пос.Козыревск - р.Студеная - пер.Безымянный - база геологов Плотина - влк.Безымянный(1А-в) - база геологов Плотина - пер.Плотина - хр.Плотина - пер.Толбачинский - пер.Толуд - - с/с Толуд - влк.Пл.Толбачик (1А-в) - с/с Толуд - р.Толуд - р.Лев.Толбачик (переправа) - - р.Прав.Толбачик (переправа0 - руч.Берёзовый - пер.Березовый - руч.Извилистый - р.Лев.Щапина - верх.р.Лев.Щапина - р.Лев.Щапина - р.Медвежья - р.Б.Иульт - пер.Большой Иульт-ский - р.Ковалева - р.Сторож (переправа) - р.Восточная - руч.Ледниковая - скл.влк.Высокий- скл.влк.Комарова - руч.Быстрый - р.Лиственичная (переправа) - хр.Тумрок - оз.Теплякова- руч.Поперечный - руч.Белый - Тумрокские гор.ист. - влк.Кизимен (1А-в) - оз.Теплякова - - р.Ипуин - р.лев.Щапина - Кипелые гор.ист. - р.Ипуин - р.Лев.Щапина (переправа) - р.Щапи-на (переправа) - пос.Щапино (заброска) - пос.Таежный</t>
  </si>
  <si>
    <t>пос.Нилова Пустынь - р.Эхегер - р.Хабуты - пер.Гранатовый (1А) - пер.Ля-Контес (1Б) - р.Зун-Гол - р.Ара-Ошей - р.Китой - руч.Каскадный - пер.Энтузиастов (2А) - р.Гарлык-Гол - пер.Иль-чирский (н/к) - г.Осьпин (2А, восх.) - р.Ильчир - р.Онот - р.Кутежон-Жалга - пер.Жарок (1А) -- р.Ара-Хужун-Жалга - р.Гарлык-Гол - р.Китой - пер.Нарин-Ул (н/к) - р.нарин-Гол - р.Шумак - - Шумакские источники - р.Прав.Шумак - пер.Тринадцати (1Б) - р.Прав.Билюта - р.Лев.Билю-та - пер.Ветренный (1Б) - р.Березовая - Шумакские источники - р.Лев.Шумак - пер.Шумак-ский (1А) - р.Эхегер - р.Хубуты - р.Эхегер - пос.Нилова Пустынь</t>
  </si>
  <si>
    <t>Айбатулин</t>
  </si>
  <si>
    <t>Равиль</t>
  </si>
  <si>
    <t>р.Малый Нарын- р.Чон- Кемин-р.Кекемерен</t>
  </si>
  <si>
    <t>г.Москва-г.Иркутск -пос.Монды -верховья р.Китой - сплав по р.Китой до пос.Раздолье-г.Иркутск - г.Москва.</t>
  </si>
  <si>
    <t>Москва - Новосибирск- пос. Чибит - р.Шавла - р. Артур - р. Катунь - пос. Чемал -Барнаул - Москва</t>
  </si>
  <si>
    <t>Алейников</t>
  </si>
  <si>
    <t>г.Белгород - г.Харьков - ст.Слюдянка - с.Монды - с.Хоре - устье р.Баян-Гол - ущель Орха--Бом - пор.Ары-Бурье - устье р.Жербогай - устье р.Б.Мбгол - устье р.Ингаты - п.Правый Са-рам - пос.Верхнеокинский - ст.Зима - г.Москва - г.Белгород</t>
  </si>
  <si>
    <t>ст.Слюдянка -с.Монды -с.Хоре -сплав р.Саянская Ока -устье р.Диби -п.Верхнеокский -ст.Зима</t>
  </si>
  <si>
    <t>Головин</t>
  </si>
  <si>
    <t>ст. Полярный Урал-р.Б.Пайпудыына-р.Б.Уса-р.Изьяшор-оз.М.Ходата-Юганлор-рад. (в.11500,-лед.Чернова-лед.Лепехина-оз.М.Хадата-Юганлор-траверс в.Харнаурды-Кеу-оз.Б.Хадата-Юганлор-оз.М.Хадата-р.Обручева-лед.Обручева-пер.Обручева-р.Чан-Шор-р.М.Уса-р.Сауришор-р.Ерхойяха-р.М.Кара- вост. Побер.г.Борзова-р.Б.Кара-р.Лимбятояха-рад. (траверс г.Нгэтенапэ)-лед.МГГ-лед.Парус-р.Парус--Щельяшор-лед.Долгушина-р.Водопадный-р.Б.Кара-оз.Гнеть-ты-р.Кара-пос.Халмер-Ю.-г.Воркута</t>
  </si>
  <si>
    <t>ст.Кожим-р.Лимбек-пер.Олений-р.Манарага-пер.Центральный-г.Янченко-р.Народа-пер.Кривой Косью-р.Лимбек- г.Свердловского комсомольца (г.Ремизова)-р.Повсян-Шор-плато хр. Неприступный-р.Манарага-р.Профиль Манараги-г.Высоцкого-г.Колокольня-р.Косью-р.Капкан-Вож-р.Нидысей-пер.Тракторный-р.Дурная Ель-Кожимский тракт-ст.Кожим</t>
  </si>
  <si>
    <t>Горбунов</t>
  </si>
  <si>
    <t>г.Междуреченск-г.Абаза-п.Шуй-р.Барлык-р.М.Ак-Хем-пер.Болотистый (2000м)н/к-вершинаг.Значек (3149,5) 1А-р.Тустуг-Хем- пер.Тустугхемский (2200м) н/к -р.Маганаттыг-вершина г.Мунхулик (3577,4м) 1Б-вершина г.3208,1м-пер.Караванный (2600м )1А-р.Маганаттыг-пер.Осыпной(3200м) 2А- р. Сайлыг-Хем -р.Шуй-руч.Могултур-вершина г.Ак-Оюк (3613,5м)2А-р.Узун-Хем-пик Обзорный 3260,3м)2Б-вершина г.Ак-Джарк (3506,5м)2Б-пер.Узун-Хем(3004,1м)1А-руч.Узун-Хем - р.Каргы -вершина г.Мугур (2599,5 м) н/к -р.Мугур -вершина г.Монгун-Тайга (3970Ю5)2А-р.Мугур-п.Мугур-Аксы-г.Кызыл-г.Абакан-г.Междуреченск.Участник Чемпионата России по спортивному туризму 2002г. Занял 8 место в группепоходов 5 к.с.</t>
  </si>
  <si>
    <t>г.Междуреченск-г.Абаза-шоссе Абаза-Ак-Давурак-р.Бол.Гангалык-г.Кызыл-Тайга(3122)-траверс хребта Артыш-г.2690,1-руч.Янтау-р.Долег-Хол-пер.б/н -р.Элдиг-Хем-р.Монагы-руч.Чингажиг-траверс хребта Ери-Тайга(3026)-р.Монагы-р.Колаш-восхождения на вершины (2903)-(2740)-(2781)-р.Перетхем-р.Кызыл-Кузуксу-траверс хребта Кузук-р.Она -п.Б.Он.</t>
  </si>
  <si>
    <t>Горцунов</t>
  </si>
  <si>
    <t>Пос.Чара -р.Быйки - пер.Светлана(Волжский) 1Б- р. Б.Тора- пер.Пера(н/к)- р. Изобман-пер. Тульских комсомольцев(2А.рад)-пер. Белоруссия (1Б)- р.Апсат - пер.Надежда(1Б)-р.Мускунах-р.Апсат- пер.Мурзилка(1Б)- р.Ср.Сакукан- пер.3-х жандармов (2А)- р.Бирокан-пик Бам(всхжд.2А) - р.В.Сакукан- пос.Новая чара.Участник Чемпионата России по спортивному туризму 2002г. Занял 15 место в группепоходов 5к.с.</t>
  </si>
  <si>
    <t>Григорьев</t>
  </si>
  <si>
    <t>г.псков - г.москва - ст.Слюдянка - п.Жемчуг - р.Харагун - пер.2200 - пер.1700 - р.Уту-Жал-га - р.Зун-Мурин - пос.Зун-Мурино - ст.Слюдянка - г.Москва - г.Псков</t>
  </si>
  <si>
    <t>Гришин</t>
  </si>
  <si>
    <t>ист. Чойган - пик Топографов - оз. Кара - Балык - р. Бий-Хем</t>
  </si>
  <si>
    <t>Грудинова</t>
  </si>
  <si>
    <t>гор.Красноярск- гор.Минусинск(поездом) - пос.Верхнеусинское(автобус) - р. Мирская- хр.Мирской- р.Тепсель- пер.Араданский,н/к - р.Араданка - пер.Дыра(2А), радиально - пер.бескид(2А) радиально - Народный(1Б) - р.М.Кызыр-Сук- пер.Ольга Куваева(1Б) -пер.Неожиданный(1А)-пер.Гребневый-1 (1А)- пер.Разлом(2А) - р. Кызыр-Су- пер.Кызыр-Сугский-1(1А)-оз.Красное-р.Поганка- р. Буйба руч.Светлый -пер.Звёздный(2А)радиально-пер.Птица(1А)- оз.Художников-пер.Тайгиш-3(1Б) - пер.Сказка(1А) пер.Спасателей-2(1А)-р.Б.Тайгыш-пер.Меткуль(1Б) пер.Метугулка(1Б) -пер.Таймырский(1Б) -пер.Вертолётныйн/к-оз.Буйбинское-руч.Подъёмный-Усинский тракт(пешком)</t>
  </si>
  <si>
    <t>гор.Красноярск-гор.Минусинск(поездом)-пос.Иджим(неж.,автобус)-Нистафоровка -руч. Ровный -оз.Нижн. Араданское-пер.Минусинских тур - пик Араданский -пер.Проходный - пер. Простой-пер.олений -р.Иосифка р.Араданка р.тихая хребет Шешпир-Тайга 9траверс,восхна в 2266м) -р.Уз - оз.Меткуль - хр.Метугул-тайга - пер.Жарки -пер. Восточный пик Зуб Дракона - оз. Художников - пер.Парабола - пер.Курсантов - пер.Молодёжный - оз. Мраморное -оз.Светлое - р Тушканчик - Усинский тракт устье р. Тушканчик г.Абакан гор.Красноярск.</t>
  </si>
  <si>
    <t>Гуляев</t>
  </si>
  <si>
    <t>г. Междуреченск - ст. Лужба - р. Мал. Казыр - руч. Высокогорный - пер. Алкис (1Б) - треверс хребта до пер. Озерный - г. Мал. Зуб (1А, восх.) - р. Мал. Казыр - пер. Ледовый (1Б) - р. Мал. Хунул-Хузух - пер. Тронова (2А, п/п) - траверс хребта до г. Верхний Зуб - р. Бель-Су - траверс масива г. Двуглавая (1А) - оз. Чудное - пер. Березовый (н/к, п/п) - р. Березовая - р. Уса (переправа) - р. Белая Уса - р. Пономаревка - г. Бол. Каным (восх) - г. Крестовая (восх.) - р. Средняя Терсь (переправа) - р. Красная Речка - р. Нижняя Терсь - р. Кия - г. Церковная (восх) - р. Безымянка - пос. Белогорск - пос. Тисуль - г. Кемерово</t>
  </si>
  <si>
    <t>Гущин</t>
  </si>
  <si>
    <t>ст.1952км -Кожимский тракт -р.М.Седъель -р.Нертничаель -р.Сывьюхр.Обеизр.Пальникшор -хр.Малдыиз -везд.дор.по р.Дурная -балок на р.Дурная -пер.Тракторный -верх.р.Нидысей -баз.лагерь на лев.бер.р.Лун-Вож-Нидысей -органазация заброски -пер.Тобик(Ступенька 1а) -долина р.Капкан -Вож -пер.Студенческий(1а) -в.Манарага -р.Манарага -устье р.Повсян-Шор (начало сплава) -каньен на р.манарага -р.Косьб -рад.выход на пер.Двойной -устье р.Нидысей -турбаза Индысей -устье р.Ошьель -устье р.Изьяюст.Косью -г.Печора -Калуга</t>
  </si>
  <si>
    <t>Данилкин</t>
  </si>
  <si>
    <t>пос.Туруханск - р.Меркурья - р.Муисма - р.Нимдэ - р.Н.Тунгуска - р.Харбасиха - р.Аягли -- р.Ерачимо - р.н.Тунгуска - пос.туруханск</t>
  </si>
  <si>
    <t>Пос. Новая Чара - р.Средний Сакукан- ущелье Мраморное - пер.Связка(2А.2450м.ск.-ос.)-руч. Экса- пер.Южная Экса(2Б,2600.ск)-пер.Моника-1(1А,2400м.,ос.)-р.Бюрокан - пик БАМ(рад.до 2900м. 2А.ск.)-пер.Три Жандарма(2А,2400м.,ск.-лд.)-ручей Медвежий -"ГМС"-р.Ср.Сакукан- пер.УПИ(1Б,2350м.,сн.-ск.-лд.)-руч.Боковой-руч.Водопадный-р.Левая Сыгыкта-р.Ледниковая -пер.Ленинградец(2Б.2570м.ск.)-пер.25 лет Сов.Латвии(2А,2630м.,ск.)-ручейТаежный- р.Верхний Сакукан- ур."Сенильга"-"Чарскме пески"-оз.Грязное-р.Чара-пос.Новая Чара.Участник Чемпионата России по спортивому туризму 2002г. Занял</t>
  </si>
  <si>
    <t>Дубовик</t>
  </si>
  <si>
    <t>Антон</t>
  </si>
  <si>
    <t>Москва — г. Лениногорск — р. Громотуха — пер. Лениногорский (1А) —— р. Тишиха - зим. Марчиха — р. Тишиха - р. Богданиха - р. Громотуха -р. Казачиха - Ивановский Белок- пер. САВО (1А) - г. Выше-ИвановскийБелок (Пик Ворошилова)2775м - пер. Семинарский (1Б) -— р. Я Громотуха — р. Пр. Громотуха — оз. Громотушинское - пер.Суровый (1А) - р. Б. Поперечная - пос. Поперечное -— р. Уба — р. Секисовка - слияние Убы - пос. 8 марта - пос. Ермолаевка -р. Кондрашиха - р. Становая Уба - Ур. Чигирский Луг - р. сакмариха— пос. Карагужиха — Большие Убинские пороги - р. Б. Султышка - р. Б. Белыманка — пос. Верх Уба - Усть-Каменогорск - г. Барнаул — г. Москва.</t>
  </si>
  <si>
    <t>Ежов</t>
  </si>
  <si>
    <t>г.Куйбышев - Оймякон - М.С.Агаяка - р.Тонсикой - р.Ейемю - р.Бургали - пер.Комнано - пер.На Л. № 11 - пер.Белорусский (1А0 - г.Палатка - пер.Корейши (1А) - пер.Нижегородский (2Б)- р.Бургали - л. №31 - пер.Проходной (1А) - л. №32 - г.Мус-Хая - пер.Мус-Хая Южн. (2А) - верх.Правого притока р.Кнорий - пер. л. №56 - л. №57 - верх.Р.Когань - г.Берил - пер.Днепров-ский (1Б) - верх.р.Делькю-Охотская - руч.Базовый - пер.Искра (2А) - л.№143 - пер.Югория(2Б) - л. №147 - пер.Сургутнефтегаз (2Б) - л. №152 - пер. на л. №153 - р.Делькю-Охотская - - сплав по р.Делькю-Охотская - р.Охота - пос.Арка - г.Охотск - г.Куйбышев</t>
  </si>
  <si>
    <t>р.Лимбеко-ю - пер.Олений - руч.Олений - р.Манарага - в.Народа - в.карпинского (таверс) - - р.Балбань-ю - р.Лимбеко-ю - р.Манарага - в.манарага (восхж) - р.Косью-вож - пер.Югра - в.Югра (радиалка) - в.Блюхера - в.Манси-ньер (траверс) - р.Косью - р.профиль Манараги - пер.Двойной - в.Урал - в.Колокольня (пик Свердловских туристов - траверс) - р.Ягуней - пер.Прямой - р.Харота - пер.Медвежий - руч.Медвежий - р.Ваньгыр - пер.Сундук - р.Вой-Вож - р.Седь-ю - пер.Энтузиастов - р.Лунь-вож - в.Сабля (восхж) - р.Гердь-ю - профиль 65 - профиль 103 - профиль 65 - с.Приуральское</t>
  </si>
  <si>
    <t>Ермаков</t>
  </si>
  <si>
    <t>пешая часть: пос.Шаснур - р.Сенца - р.Даргыл - р.Шутхулай - р.Дабан-Жалга - р.Тиссаводная часть: р.тисса - сплав от р.Сирьзогай-Торхон - оз.Шутхулай-Нур - оз.Дозор-Нур -- р.Тисса - р.Окар.Ока - ущелье Орха-Бом - п.Верхнеокиский</t>
  </si>
  <si>
    <t>Жерносек</t>
  </si>
  <si>
    <t>Нина</t>
  </si>
  <si>
    <t>пос.Озерновский - р.Озерная - р.Шумная - влк.Кошелева (восх) - руч.Кедровый - р.Громова -- влк.Кр.Хакыцын - оз.Курильское - влк.Камбальный (восх) - влк.Желтовский (восх) - - р.Джин - р.Вестник - влк.Ксудач - р.Теплая - р.П.Ходутка - влк.Ходутка (восх.) - р.Асача -- влк.Асача (восх) - влк.Горелый - пос.Дачные источники</t>
  </si>
  <si>
    <t>Затонский</t>
  </si>
  <si>
    <t>пос. Полярный (ст. 110 км) - р. Хадата - р. Нгода-Яха - оз. Б. Щучье - р. Мядыяха - г. Борзова (1 А, 1037) - р. Б.Кара -р. Лымбатояха - оз. Круглое - пер. б/н (1Б, 721) - в. 1079 (2А) - пер. б/н (1Б-2А, 821) - руч. Долгушина - оз. Очеты - оз. Сидяямбто - г. Лядгей (1Б, 1166) - лед. Алешкова - руч. Каньонный - пер. б/н (н/к, 586) - р. Нярмаха - г. Хуута-Саурей (1Б, 1240) - р. Нярматотане - пер. б/н (н/к, 610) - руч. Сангарэйтасё - р. Пырятане - р. Нензаяха - пер. б/н (1А, 677) - р. Гераусваю - пер. б/н(н/к, 482) - руч. Нюдя-Пырятане - р. М.Кара - пер. Ураганный (1Б, 736) - в. 1149(2А, п/п) - р. М.Уса - руч. Перевальный - пер. Неожиданный (1А, 814) - руч. Авсюка - пер. Шумского (1Б, 840) - в. 1137 (1Б) - траверс до в. 1164 (2А, п/п) - оз. Обручева - оз. М. Хадытаюганлор - руч. Изъяшор - пер. б/н (н/к, 826) -р. Б.Уса - р. Б. Пайпудына - пос. Полярный.</t>
  </si>
  <si>
    <t>пос.Полярный (ст.110 км)-р.Б.Пайпудына-руч.Мраморный -руч.Золотой-р.Б.Уса-г.Харнаурды-Кеу (1А,1246)-пер.ИГАН (1Б,768)-оз.Б.Хадатаеганлор-р.Хадата-руч.Ворга-Шор-р.Нгода-Яха-р.М.Щучья-пер.б/н(1Б,748,первопрохождение)-р.М.Кара -р.в.на пер.Ураганный(1Б,736)-пер.Хуу-Пэ(н/к,464)-оз.М.Щучье-р.М.Уса-руч.лев.пр.р.Хадата-пер.б/н ("Бурный",1Б,664)-руч.Бурный-оз.М.Хадатаеганлор-руч.Изъяшор-пер.б/н (н/к,656)-р.Б.Уса-пер.б/н(1А,585)-оз.Есто-То-руч.Бадьяшор- пер.б/н(н/к,845)-верш.1129(1А)-руч.Дальний-р.М.Пайпудына-пос.Полярный.Участник Чемпионата России по спортивному туризму 2002г. Занял 5 место в группепоходов 4к.с.</t>
  </si>
  <si>
    <t>Захарюгин</t>
  </si>
  <si>
    <t>пос.Кызыл -кая -колодец Огламыш -горы Эрсарыбаба -овраг Эрсалы -род.Бульмуджир -горы Аккыр -Кольмальский солончак -пески Чильмамедкум -пос.Кашоба</t>
  </si>
  <si>
    <t>Захватова</t>
  </si>
  <si>
    <t>г. Белово - г. Абакан - Усинский тракт - пос. Арадан - р. Тихая - пер. Горизонт - р. Чап траверс - р. Ус - р. В. Буйба - пер. Меткуль - траверс Метугул - Тайга - р. Б. Тайгиш - пер. Межозерный - руч. Ледяной - г. Зуб Дракона - пер. Близнецы - руч. Безрыбный - пер. Зеленый - оз. Светлое - пер. Звездный - оз. Художников - пер. Курсантов - р .Тушканчик - р. Бакланиха - пер. Бакланиха - р. Красная речка - пер. Прапор Юности - пер. Медвежий - пер. Осыпной - р. М. Казыр-Суг - пер. Кедровый - р. Арадан - пер. Дыра - пер. Авиаторов - р. Озерная - пер. Проходной - пер. Прогресс - р. Араданка - р. Паганка - Усинский тракт - г. Абакан - г. Белово</t>
  </si>
  <si>
    <t>г.Белово-г.Бийск-г.Горноалтайск-пос.Тюнгур-р.Кучерла-ер.Кара-Тюрек 1А-оз.Аккемское-пер.Карачик 1Б-р.Менсу-р.Куркуре-пер.Коккольский 1Б-р.М.Кокколь-р.Б.Ьерель-пер.В.Седло н\к-р.Капчал-пер.Капчальский Вост. 1Б-р.Кони-Айры-оз.Дорошколь-пер.Джамала Юж. 1Б.-р.Иолдо-р.Н.Кураган-р.Осиновка-пер.Б.Таймений 2А-пер.ПГПИ 1Б-Мультинские озера - р.Мульта-пос.Мульта-г.Горноалтайск-г.Бийск-г.Белово</t>
  </si>
  <si>
    <t>База «Желанная» - р.Балбанъю - пер.Кар-Карпинского (1А, 1250) - оз.Голубое -г.Народа (1Б, 1894, рад.) - р.Народа - р.Мансишор - пер. № 18 (Верхний Косью) (1Б, 1600) - р. Косью (1 А) - р.Манарага (1Б) - г.Манарага (1Б, 1662, рад.) -р.Юнковож - пер. № 69 (Барсукова) (1А, 920) - р.Вангыр - пер.Ю.Сундук (н.к., 630) - р.Озерная - хр.Озерный (рад.) - р.Войвож-Сыня - пер.Вертолетный (н.к., 750) - пер.Олень (1 А, 940, первопрохождение) - р.Седью - пер.Аранецкий (н.к, 400) - г.Сабля (1Б, 1497, рад.) - р.Вертный (1Б) - с.Аранец - с.Конецбор.</t>
  </si>
  <si>
    <t>Игнатьев</t>
  </si>
  <si>
    <t>г.Уфа-г.Бийск-(поезд), г. Бийск- верховье р.Башкаус, правый приток р. Мукурачик (авто)-сплав по р.Башкаус. На катамаранах до левого притока р.Тусколь,пеший переход р.Тусколь, оз. Тусколь, р. Каратонгош, р. Чебдар,р.Улусук,р.Кызылтобрак,сплав по р.Кызылтобрак,р.Б.Сумульта, р.Катунь до пос.Чемал, пос. Чемал -г.Бийск(авто).г.Бийск-г.Уфа( поезд)</t>
  </si>
  <si>
    <t>ст.Полярный Урал - р.Собь - р.Макар Рузь - г.Черная (1А, траверс) - р.Енгаю - р.Кэр-Доман-Шер - г.Рай-Из (1097, восх) - пер.Неожиданный - р.Енгаю - в.1048 (восх) - р.Енгаю - пер.Гео-логов - р.Макар-Рузь - в.1276 (восх) - р.Кузь-Ты-Вис - пер.Макар-Рузь (1А, 910) - р.Елец - р.Яй-Ю - р.Нангыт-Юган - р.Янас-Шер - р.Вон-Кур-Юган - г.Вост.Пай-Ер (Блюхера)(1А, 1396, восх) - р.Харута-Шор - р.Прав.Кепчель - г.Пай-Ер - р.Ср.Кепчель - р.Лев.Кепчель - р.Лев.Юнъяха - г.Географов (1131, восх0 - оз.Хойла - р.Мал.Хойла-Ю - р.Пр.Лагорта - р.Ср.Лагор-та - р.Хорд-Юс (Скалистая)(1А, 1178, восх) - р.Лев.Лагорта - р.Ниедь-Шор- р.Мал.Ниедь-Ю -- р.Юнъяха - р.Уса - ферма Будка-Донда - ст.Сивая Маска</t>
  </si>
  <si>
    <t>с.Аранец - г.Сабля - пер.Саблинский - р.Седью - лед.Гофмана - р.Седью - пер.Седью - р. Вынь-Вож - пер.Сундук - г.Сундук - пер.Вангыр - пер.Медведь - р.Юнко-Вож - р.Косью - р. Профиль Манараги - г.Колокольня - р.Косью - р.Манарага - г.Манарага - река Косью - пер. 21 - г.Югра - р.Народа - р.Карпин-Шор - плато Руин - г.Народная - оз.Голубое - г.Карпинско-го - пер.23 - р.Балбан Ю - база Желенная - Инта</t>
  </si>
  <si>
    <t>Казаков</t>
  </si>
  <si>
    <t>г.Майкоп - пос.Гуамка - б.Сухая - р.Холодный - г.Разрытая (1514) - р.Ци-ца - р.Серебрячка - - р.Ци-ца - хр.Нагой-Чук - ур.Холодный Родник - хр.Нагой-Чук - г.2371 - ур.верх.Ци-ца - оз.Псенодах - пер.Фишт-Оштеновский (н/к, 2200) - пр.Фишт - Мал.ледник - пер.Фишт (1Б, 2400) - г.Фишт (восх, ) 2А, 2868, Бол.ледник - р.Белая - пр.Фишт - пер.Армянский (н/к, 1868) - траверс хр.Армянский - траверс хр.Черкесский - до г.1553 - р.Белая - ур.Абаго - - г.2281,5 - г.2503 - г.Атамажи (2669) - г.2491 - г.2182 - пер.Олений (1Б, 2175) - траверс хр. Безводный - г.2558 - г.Тыбга (восх., 1Б, 3063,3) - г.Безымянная (восх., 1А, 3092) - прав.при-ток р.Чессу - р.Чессу - пер.Баговский (1Б, 2670) - р.Киша - р.Китайка - верх.р.Китайка - - ледн.Воробьева - пер.Уруштен (2Б, 2640, первопрохождение) - лед.Дзитаку - р.Синяя - - р.Уруштен - р.Челипси - г.2066,8 - г.2867,4 - г.2969,9 - пер.300 летия Российского Флота (первопрохождение, 1Б, 2880) - р.Ачипста - хр.Кочерга - пер.Кочерга (н/к, 2590) - р.Кочерга -- р.Малая Лаба - р.Безымянная - г.3022.7 (восх.) - г.Цахвоа (восх, 2А, 3346,9) - р.Безымян-ная - пер.Пешеходный (1А, 3020) - оз.Воровского - р.Цахвоа - р.Мал.Лаба - р.Луган - хр.Лу-ган (2509,2 - пер.Луганский (н/к, 2428) - р.Закан - кордон Закан - р.Бол.Лаба - пос.Дам-хурц - г.Майкоп</t>
  </si>
  <si>
    <t>г. Сочи - Красная поляна - корд. Пслух - пер. Аишхо - р. Чистая - пер. Строителей - пер. Псеашхо - р. Уруштен - р. Синяя - р. Китайка - р. Киша - р. Бамбачка - р. Челипси - хр. Алоус - г. Челипси - р. Чистая - р. Безымянная - г. Цахвоа - пер. Лабинский - оз. Кардывач - р. Бзыч - Энгельманова Поляна - Красная Поляна - г. Сочи</t>
  </si>
  <si>
    <t>Каповский</t>
  </si>
  <si>
    <t>Москва-Слюдянка-пик Черского-пер.Чертовы ворота-оз.Патовое-р.Зун-Байга-голец Ягельный-пер.Нухем-Дабан-пер.Лангутайские ворота- ст.Мурино-г.Москва</t>
  </si>
  <si>
    <t>Капранов</t>
  </si>
  <si>
    <t>Пеший подход: р.Джело - пер.Карагем - р.Карагем (Карагемская поляна) Сплав: р.Карагем: 1 ущелье Карагема (пор."непроходимое место") - 2 ущелье Карагема (пор."Винт") - пор."Разбойники" - 3 ущелье Карагема (пор."Трек") - Чибитские пороги -- р.Аргутр.Аргут: устье Карагема - пор."надолбы" - пор."Водопад Сапожникова" - пор."Йедыгемский</t>
  </si>
  <si>
    <t>Карпов</t>
  </si>
  <si>
    <t>п. Нуган - с. Енгарга - оз. Енгаргинское - р. Хурайхайр - пер. Вертикаль - р. Билюта - р. прав. Шумак - мин. Ист. Шумак - р. Нарингол - пер. Обзорный - пер. Сев. Яман-Гол - р. Китой - р. Ара-Ошей - р. Арахонголдой - оз. Хонголдой - пер.Хотогол - пер. Авиаторов - р. Иркут - п. Монды</t>
  </si>
  <si>
    <t>п. Тюнгур - р. Кучерла - оз. Кучерлинское - р. Кони-Айра - пер. Капчальский В. (1Б, 3210) - р. Капчал - пер. Арсенал (1А, 2640) - р. Б. Берель - р. Кок-Коль - пер. Горьковский (1Б, 2800) - пер. Медвежий (1Б, 2800) - р. Аргут - р. Карагем - р. Камрю - пер. Семина (Крутой) (2Б, 3250) - р. Шавла - р. Чуя - п. Чибит</t>
  </si>
  <si>
    <t>Киселева</t>
  </si>
  <si>
    <t>ст.Бурное - п.Андреевка - р.Коксай - р.Ара-Бийик - (ст.Майдантал) - пер.Ашутор (1Б, 3678) -- пер.Сарыбаш (1Б, 3450) - р.Ойгаинг - р.Шавурсай - пер.Чонишакульды (1Б, 3900) - р.Чони-шакульды - ур.Ишакульды - пер.Ишакульды (1А, 3562) - р.Карытор - ур.Долубай - р.Аккапча-гай Ю. - пер.Орлова (2Б, 3990) - р.Кызыл-Тор - р.Тундуксай - р.Ойгаинг - пер.Надежда (1Б*--2А, 3000) - р.Майдантал - р.Турпак-Бель - пер.Туракбель (1Б, 3264) - р.Анаульген - пер.Се-ми (1А*, 3540) - Сайрамсу - п.Каскасу - г.Чимкент</t>
  </si>
  <si>
    <t>пос. Кош-Агач - с. Кокори - р. Кызылшин - р. Карагай - г. Сайлюгем - пер. Цветочный - р. Моген - Бурен - пер. Джаарс Зап. - р. Халаш - пер. Красноярец - пер. Огонек -г. Монгун-Тайга - оз. Сиве-Куль - г. Монгун-Тайга - р. Алты-Гемате - пер. Катюша - р. Айспайты - пер. Асхату-Даба - р. Бар-Бургазы - пер. Бургазы - пер. Караоюк - оз. Кандуктыкуль - р. Юстыт - п. Ташанта</t>
  </si>
  <si>
    <t>Кисляков</t>
  </si>
  <si>
    <t>пос.Орье - пос.Шум - прииск Караган - р.Кан - р.Тушка - р.Янга - г.Пирамида - руч.Белогор-ский - р.Белая-2я - р.Кинзелюк - сплав на плоту и катамаране по р.Кинзелюк и р.Кизир дож/д ст.Журавлево</t>
  </si>
  <si>
    <t>Клитин</t>
  </si>
  <si>
    <t>пос.Рейдово - оз.Сопочное - р.Славная - оз.Теплое - влк.Меньшой Брат(563) - бухта Мед-вежья - влк.Кудрявый (991) - оз.Славное - р.Утиная - р.Шутка - р.Цирк - бухта Сентябрьская - пос.горячие ключи - руч.Многоозерный - оз.Лопастное - влк.Иван Грозный (1158) - оз.Ку-пальное - руч.Нагорный - влк.Баранского (1126) - г.Курильск</t>
  </si>
  <si>
    <t>Ковалев</t>
  </si>
  <si>
    <t>г.Воркута-заброска на р. Кара(вертолёт)-сплав по реке Кара до р.Нярма-Яха-оз.Осовей-ты-Карское море-оз.Осовей-ты-р.Нярма-Яха-оз.Тиз-низа-то-р.Б.Кара-рад.Выход на вершинуНэтем-пэ(1363)-р.М.Кара - р.М.Уса -сплав по рекам М.Усе и Усе до Воркутинского водохранилища-г.Воркута.Участник Чемпионата России по спортивному туризму 2002г. Лауреат за пеше-водноепутешествие Северной части Полярного Урала.</t>
  </si>
  <si>
    <t>Белгород - Москва - Кандалакша - Алакурти - сплав по р.Тунтасайоки - волок и сплав пор.Китсайоки - сплав по р.Тумча - Тумчаозеро - Зареченск - Кандалакша - Москва - Белгород</t>
  </si>
  <si>
    <t>Беогород-Москва-Нерюнги- верховье р.Гонам-сплав по р.Гонам-Гюскангринский каскад порогов (30км)-Солокитский каскад порогов (50км)-устье р.Сутам-Гонамский каскад порогов (200км)-р.Учур-волок по р.Алдан-п.Чагда-г.Томмот-г.Алдан-г.Нерюнгри-г.Москва-Белгород</t>
  </si>
  <si>
    <t>г.Белгород - г.Невинномысск - г.Черкесск - г.Карачаевск - п.Учкулан - р.Кубань - п.Карт--Джурт - п.Поляна - пор.Худес - устье р.Даут - пор.Даут - 1 Взрывной порог - 2 Взрывной порог - каньон "Аман-Хит" - 1 Каменомостский порог - 2 Каменомостский порог "Желоб" -- пор.Арматурный - пор.Печка - п.Орджоникидзе - станица Красногорская - п.Усть-Джегу-та - г.Черкесск - г.Кисловодск - г.Белгород</t>
  </si>
  <si>
    <t>Алексашина</t>
  </si>
  <si>
    <t>Москва - Слюдянка - лет. У пр. № 47 - рад. Выход на мин. Ист. Хойто - Гол и вулканы -сплав по р. Жом - Болок от пр. № 42 - р. Ока - пос. Верхнеокинский - Зима - МОсква</t>
  </si>
  <si>
    <t>Антропов</t>
  </si>
  <si>
    <t>г.Белгород - г.Лениногорск - устье р.Хайдун - сплав по рр.Кокса-Катунь-Урсул-Катунь допос.Чемал - г.Белгород</t>
  </si>
  <si>
    <t>пос.Рожкао - дол.р.Бол.Лаба - дол.р.Соленая северная - первал (н/к,1800) - дол.р.Соленая северная - перевал (н/к, 2300)(в режиме первопрохождения) - верховья р.Сосновая - восх.на в.(2910,1А)(в реж.первопрох.) - траверс массива верш. (2875, 1Б)(в реж.первопрох.) - тра-верс массива верш.(2800, 1Б)(в реж.первопрох.) - 1-й левый приток р.Уруп - дол.р.Уруп (урез 2000 - верховье) - траверс массива вершины Седая Малая (2900, 1Б)(в реж.перво-прох.) - восх.на в.Уруп (3232,2А)(в реж.первопрох.) - пер.Уруп-Ацгара (1Б, 3000) (в реж.пер-вопрох.) - восх.на верш.Седая (3102, 1Б по вост.отрогу плато) - каньон "Седой" (1Б,2800--2320)(в реж.первопрох.) - 2-й бодьшой левый приток р.Ацгара - дол.р.Ацгара - перевал (2300, н/к)(в реж.первопрох.) - дол.р.Уруп (урезы 1850-2000) - траверс Урупского хребта от верш. (2795 до высоты 2629, 1А) - р/в на пер.Шантацарское плато (н/к,2600) - траверс Уруп-ского хребта от верш.(2629 до верш.1776, н/к) - каньон "Мертвая голова" (2А, 1600-1050)(в реж.первопрох.) - дол.р.Уруп (урезы 1050-1015) правый борт - каньон Скаженный (2А, 1015-1000)(в реж.первопрох.) - дол.р.Уруп (урезы 1000-920) правый борт - дол.р.Цебельда (Се-бельда (Нижняя Бульварка)) - дол.р.Бульварка - траверс р.Хурук (верш.1815 - верш.1986 - узловая верш 2100, 1А) - дол.р.Чилик - оз.Чилик - пер.Совы (2800) (первопрохождение) + + пер.Кынхара (2780)(связка 1Б) - левый исток р.Кяфар - оз.Рыбное - правый исток р.Кя-фар - восх.на в. И.Молотиловой (1Б, 3063)(в реж.первопрох.) - пер.Мылгвал (1А,2800) - дол.р.Кяфар-Агур - пер.Двойной (н/к,2400)(в реж.первопрох.) - дол.р.мал.Кяфар - дол.р.Мед-вежья - пер.Каменистый(н/к,2640) - верх.Р.Хызгора (урочище Карусельное) - траверс хр.Абишира-Ахуба от седловины перевала 22220 до верш.2290 (н/к) - дол.р.Кяфар-Агур (вниз от уреза 1440 - пос.Лесо-Кяфарь</t>
  </si>
  <si>
    <t>ст.Пол.Урал - дол.р.Собь - р/в.на в.1019 (Памяти жертв уральских лавин) по сев-вост.греб-ню 1Б (в реж.п/п) - пер.Люблинский (2а, 1050) - верх.р.Енгаю - траверс массива в.в (1026-1103, 1Б)(в реж.п/п) - дол.р.Лев.Макар-Рузь - пер.Собский (н/к, 506) - верх.р.Собь - траверс массива в. (1010, 1Б0(в реж.п/п) - дол.р.Леквож - дол.р.Еджидшор - пер.Еджидшор-Изъя-кырью (н/к,550) - траверс массива в.Степрузь (1А, 982) - каньон верх. 4-го правого прито-ка р.Изъякырью (750-500, 1Б)(в реж.п/п) - пер.(680, н/к)(в реж.п/п) - верх.5-го прав притока р.Изъякырью - пер.(600, 1А)(в реж.п/п) - верх.6-го прав притока р.Изъякырью - траверс массива в.(911, 1А)(в реж.п/п) - верх. 1-го центр.притока р.Ививтыысышор - пер.Мантанель-ское плнчо (750, 1А)(в реж.п/п) - верх.основного русла р.Б.Хараматалоу - пер.(540, н/к)- - 2-й лев.приток р.Б.Хараматалоу - пер.Пайтанельский вспомогательный (520, н/п) - верх.р.Тышор - траверс массива в.Пайтанел (1156, 1Б) - верховья дол.р.М.Хараматалоу - дол.р.Пайташор - дол.р.М.Хараматалоу - болта восточнее выс.182 - р.Орехьегарт - р.Орехьеган - - р.Орех-Соим - оз.Енгаты - пос.Харп</t>
  </si>
  <si>
    <t>Козенков</t>
  </si>
  <si>
    <t>Москва - Кандалакша - Рябина ( пешая разведка от отм. 300 м. и ниже) - р.Рябина (сплав)- р. Канда ( пешая разведка от оз. Палено и ниже) - р. Канда ( сплав ) - р. Лобка ( пешаяразведка нижней части) - р. Канда ( сплав ) - губа Канда - а/ трасса М 18.- Кандалакша -Москва</t>
  </si>
  <si>
    <t>п.Чара - р.апсат - пер.Новосибирцев (1А) - л.Ледниковая - пер.Медвежий (1А) - пер.Сюр-приз (2А) - пер. 25 лет Советской Латвии (2А) - пер.Сакуканский (1А) - пер.Семи гномов (1А) - р.Сюльбан - оз.Б.Леприндо - пос.Чара</t>
  </si>
  <si>
    <t>Кодар: разъезд Кодар – р. Сюльбан - р. Хадатканда – пер. Озерный н/к – р. Верхний Сакукан – р. Таежная – пер. Четырех 2А (2780) – ледник Советских Географов – пер. Ленинградец 2Б (2570) – восхождение на пик БАМ 3А (3075) – пер. Пионер 3А (2480) – р. Медвежья – пер. Медвежий 1А (2300) – р. Ледниковая – пер. Ледниковый 2Б (2570) – р. Средний Сакукан – пер. Скальный 2А (2480) – пик Того 2А (2400) восхождение – руч. Поливанный – восхождение на пики Радиальный 2Б (2670) – пик Москва 2А (2933) – перевал 60 лет СССР 1Б (2630) – р. Апсат – пер. Солнечный 1Б (1940) – р. Дугуя – пер. Высоцкого 1А (2240) – пер. КОТ 1А (1910) – р.Бол. Тора – пер. Пивоваровой 2А (2150) -. Сакуканыр – пер. Нижнесакуканский н/к (1470) – р. Нижний Сакукан – зимник – село Чара</t>
  </si>
  <si>
    <t>г.Междуреченск - ст. Лужба - р. Амзас - пер. Маруха - р. Бель-Су - р. В. Тайжесу - г. Двуглавая - г. В. Моисеева - р. Туралыг - г. Верхний Зуб - пер. Козьи Ворота - гора Старый город - г. Молния - р. Кара-Тас - г. Хазыр-Терень - пик Гайдара - р. Б. Казыр - сплав по реке Казыр - р. Томь - г. Междуреченск.</t>
  </si>
  <si>
    <t>Козлова</t>
  </si>
  <si>
    <t>оз.Бол.Балбан-ты-пер.Кар-кар (1А)-р.Манарага-г.Народная (1А)-пер.Центральный (1А)-г.Янченко (рад.)-руч.Пывсян-Шор-пер.Новый (1Б)-пер.Аленка (1Б) рад.-пер.Инта (2А)-р.Вангыр-пер. бб\н\, н\к-р.Харота-пер.Мужичий (н\к)-р.Юнко-вож- р.Маранага-пер.Студенческий (1А)-р.Капкан-вож-г.Манарага (1Б) рад.-пер.Энергетиков (1А)-руч.Олений-пер. Олений н\к-р.Лимбекою-хр.Ябтик-нырд-р.Халбол-ю- Кожимский тракт-ст.1952</t>
  </si>
  <si>
    <t>ст. Полярный Урал - р. Военкур-еган - г. Пайер - р. Хараматолоу - р. Воргашор - р. Макар-рузь - руч. Черный - пер. Черный - г. Черная - р. Енга-ю - ледн. Романтиков - р. Кердвоманшор - г. Рай - пер. Водопадный - пос. Полярный - руч. Медвежий - пер. Мощный - р. Б. Ханмей - руч. Золотой - р. Б. Пайпудына - р. М. Пайпудына - пос. Полярный</t>
  </si>
  <si>
    <t>ст. 110 км (пос. Полярный) - р. Бол. Пайпудына - р. Бол. Уса - пер. н/к - р. Изья-шор - оз. М. Хадата-юганлор - лед. Обручева (радиально) - пер. Неожиданный (1Б) - р. М. Уса - плато МГУ (1Б) - оз. М. Щучье - оз. Б. Щучье - р. Пырь-яга-тоня - пер. н/к - руч. Тиз-незо-шор - пер. Трехозерный (н/к) - г. Лядгей (1А, радиально) - оз. Очеты - пер. н/к - р. Б. Кара - оз. Гнеть-ты - р. Кара - Хальмер-Ю - ст. Сырь-яга - Воркута</t>
  </si>
  <si>
    <t>Корзин</t>
  </si>
  <si>
    <t>Кемь, Соловецкие островаПетрозаводск, Кижи и окрестности, г.Кондопога, оз.Сандал, г.Беломорск, низовья р.Оне-ги, г.Онега</t>
  </si>
  <si>
    <t>Коринский</t>
  </si>
  <si>
    <t>г.Оленегорск - дорога на Кировогорский рудник - оз.Сухое - оз.Кашкозеро - оз.Верх.Волчье- исток ручья под вершинным взлетом г.Юкспюр - г.Юкспюр - речка оз.Верх.Ольче - ручей под г.Контбедынч - возв. у р.Ольче - лес на границе Сальных тундр - г.Эльгорас - р.Вува - - р.Лива - пос.Ена</t>
  </si>
  <si>
    <t>г. Пермь - г. Слюдянка - пос. Орлик - р. Ока - пос. Балакта - р. Тисса - р. Сархой - р. Валюта (заброска) - р. Хужирта-Горхон - пер. Ненастный, 2600, 1А (п.п.) - р. Убэртэ-Жалга - р. Саган-Гол -г. Мунку-Сасан, 3164 м, 1Б, (п.п. по ЮВ гребню) - р. Саган-Гол - пер. Двойной, 2615 м, 1А, (п.п.) - р. Сархой - р. Валюта - пер. н/к - р. Забит - Диби-Забитское плоскогорье - р. Диби - пер. н/к - р. Урдо-Боксон - р. Боксон -пос. Усть-Боксон (нежил) - р. Ока - р. Иркут - р. Белый Иркут - р. Мугувек -г. Мунку-Сардык Северная, 3260 м, 2А, (п.п. по С гребню) - р. Мугувек - р. Белый Иркут - р. Иркут - пос. Монды - г. Слюдянка - г. Пермь.</t>
  </si>
  <si>
    <t>Памир: Ош – г. Дараут-Курган – р. Алтын-Дарья - пер. Терс-Агар, н/к, 3598 м – ГМС Алтын-Мазар – р. Сауксай – р. Сельдара – л. Федченко – л. Бивачный – л. МГУ – л. Бивачный - л. Федченко – ГМС им. акад. Горбунова – л. Наливкина – пер. Арал, 2А, 4918 м – л. Сев. Танымас – р. Сев. Танымас – р. Танымас – р. Кокджар – р. Шуралысу – пер. Аильутек н/к, 3800 м – р. Аильутек – р. Кокуйбель – р. Музджилга – р. Музкол - трасса Ош – Хорог – Ош</t>
  </si>
  <si>
    <t>г.Воркута-г.Хальмер-Ю(нежил)-р.Кара-хр.Оченырд-пер.с реки Гнетью на р.бол.Кара-оз.Гнетьто -оз.Очеты -г.Нгэтенапэ,1363м,1Б к.с.-оз.Тисьнензато-р.Нярмаяха- г.Константиновкамень.439м.-р.Нярмаяха-г.Хуута-Саурей.1345м,1А к.с.-пер.на оз.Верхнее Тисьнензато -пер. ПГСХА,618м.-оз.Большое Щучье-р.Щучья-р.Нгодяяха-р.бол.хатыда -оз.бол.Хадатаеган-лор- пер ИГАН, 1А к.с.- г.Харнаурды -Кеу,1246м,1А к.с. -ледник Иган-р.бол.Уса-р.бол.Пайпудына-пос.Полярный.Участник Чемпионата России по спортивному туризму 2002г. Занял 10 место в группепоходов 5к.с.</t>
  </si>
  <si>
    <t>Корольков</t>
  </si>
  <si>
    <t>пос.Учкулан - р.Учкулан - р.Джалпакол - пер.Ленинградец (3200) + пер.Павлин (3180) = 1Б -- р.Учкуланичи - пос.Учкулан - пер.Ыбчик (Карачайауш или Учкуланский, 2500, н/к) - р.Да-ут - радиально пер.Даутская щель 3120, 2А*-2Б) - траверс правого борта ущ.Даут - пер.Не-фтяник (3350, 1Б*) - р.Махар-Су - р.Гондарай - р.Актебе - пер.малая Гвандра (3350, 1Б) - - р.Морде - р.Кичкинекол - пер.Мал.Кичкинекол (3180, 1А) - р.Чунгур - р.Чиринкол - р.Уллу-Кам - пер.Кюкюртлю (4000, 2*) - р.Уллу-урзук - пос.Хурзук</t>
  </si>
  <si>
    <t>Красноштанова</t>
  </si>
  <si>
    <t>пос.Новая Чара -Чарские пески-р.Средний Сакукан-1й базовый лагерь в устье р.Хавагда-р.Хавагда -пер.Порог Вятка(около 2500м.2А)-р.Порог-пер.Архар (2550м,1Б)-р.Шаньго -р.Средний Сакукан -1-й базовый лагерь-2-й базовый лагерь в устье р.Того.-радиальный выход в Мраморное ущелье-р.Средний Сакукан-ГМС-3 базовый лагерь-руч.Балтийский -пер.Балтийский(около 2600м,1А)-р.Бирокан-р.Верхний сакукан -р.таежная-пер.Рижан(около 2670м.,2А)-лед.Советских Географов-р.Ледниковая -пер.Медвежий(2174м,1Б)-руч.Медвежий- р.Средний Сакукан,ГМС.-р.Средний Сакукан-пер.УПИ(2380м,1Б-пер.Олимп-руч.Боковой-р.Левая Сытыкта-р.Ледниковая-руч.Благодатный-пер.Проходной (2349м,1А)-р.Левая Сытыкта-пер.Семь гномов(2525 м,1А)-р.Олений Рог-р.Сюльбан-ст.Кодар.Участник Чемпионата России по спортивному туризму 2002г.Занял 12 место в группепоходов 5 к.с.</t>
  </si>
  <si>
    <t>г. Слюдянка – р. Слюдянка – ГМС – п. Черского (1А, 2090 м) – пер. Чертовы Ворота (н/к, 1900 м) – Главный хребет (траверс) – п. Босан (Триангулятор, н/к, 2275 м) – пер. Солнечный (н/к, 1930 м) – п. Маргасанская Сопка (1А, 2252 м) – пер. Золотой Маргасан (1А, 1970 м*) – п. Маргасан (1А, 2278 м) – пер. Надежда (1А*, ок. 2000 м) – пер. Икс (1А, 1980 м*) – пер. Тумусунский (н/к, 2000 м) – п. Тумбусун-Дулга (1А, 2368 м) – пер. Хангарульский (1А, 2076 м) – п. 2396 м – пер. Утулик-Дабан (оз. Перевальное, 1А, 2150 м) – Патовое плато – оз. Субуту-Эхак – оз. Патовое – п. 2089 м – лев. исток р. Байга – п. Ретранслятор (1А, 2310 м) – пер. Анигта (1А, ок. 1800 м*) – прав. исток р. Байга – голец Ягельный (н/к, 2204 м) – исток р. Зун-Цаган-Чулутуй – г. Хан-Ула (н/к, 2371 м) – п. 2269 (н/к) – пер. Нухен-Дабан (1А, 1710 м*) – р. Нухен – пер. Байри (н/к, 1500 м) – р. Снежная (переправа) – р. Урдо-Зубкосун – р. Большой Митрич и р. Малый Митрич – выс. 1937 м (1А) – хр. Хамар-Дабан (траверс) – выс. 2069 м (1А) – р. Зун-Селенгинка – оз. Соболиное – р. Селенгинка – р. Снежная – пос. Выдрино</t>
  </si>
  <si>
    <t>пос. Нилова Пустынь - пер. Шумакский - Шумакские источники - руч. Перевальный - пер. Ясный - пер. Ясный 2 - Шумакские источники - р. Шумак -гол - пер. Горных Духов - пер. Усть-илимцев - р. Зун-гол - р. Баром-гол - пер. Хубытский - р. Архат - пер. Архат - пер. Хургутыголдабан - р. Ара-Ошей - пер. Гельфгата - пер. ВАСХНИИЛ - пер. Богобулнайский - пер. Богохонголдойский - р. Богохонголдой - пер. Каньенный - р. Ара-Хонголдой - оз. Хонголдой - пер. Девяти - р. Ихебулнай - пос. Хойтогол - пос. Нилова Пустынь</t>
  </si>
  <si>
    <t>Кузнецов</t>
  </si>
  <si>
    <t>оз.Лама - р.Южный Нералах - р.Северный Икондакит - переправа через р.Муксун - горы Имангда - р.Южный Икондакит - переправа через р.Тоннель - оз.Накомякен - р.Нерунда -- р.Токинда - г.Тоннель - оз.Кета - р.Орокан - оз.Кутарамакан - р.Токинда - оз.Собачье -- р.Хойсы - оз.Лама - вдоль озера до д/о "Лама2</t>
  </si>
  <si>
    <t>Пешком: г.Слюдянка - р.Слюдянка - ГМС "Хамар-Дабан" - пер."Чертовы Ворота" - р.Спуско-вая - р.УтуликСплав: р.Утулик - ст.УтуликПешком: ст.Байкальск (по с.Солзан) - р.Осиновка - перевальный хребет - р.Иркутск - р.Ха-ра-Мурин (вверх) до р.Нарин-ГолСплав: Хара-Мурин - ст.Мурино</t>
  </si>
  <si>
    <t>пос. Чара - по р. Апсат - по р. Ягельная - пер. Аверкиной - пер. Детка - пер. 60 лет СССР - верш. Пик Чар - по ручью Шаньга - по р. Средний Сакукан - пер. Орбита - пер. Мурзилка - пер. Стрелюка - пер. Каскад - р. Ледниковая - пер. Проходной - пер. Семь Гномов - пер. Спартак - пер. Королева - ст. "Наледная " БАМа.</t>
  </si>
  <si>
    <t>ж/д мост БАМа через р. Муякан - Муяканский хребет - р. Муя - Южно-Муйский хребет - устье р. Шуринда - р. Прав. Шуринда - пер. Подарок - пер. Троллей - верш. Анюта - пер. Жукаускаса - пер. Спираль - руч. Сасан - пер. Дудникова - пер. Мотайка - пер. Холодный - р. Бамбукой - пер. Вертолетный - руч. Мшистый - р. Бамбуйка - пер. Горбатый - руч. Балтийский - р. Муйский Горбылок - р. Муя - Мукоянский хребет - руч. Горелый - верш. Мосстойтрансгаз - пер. Мосстройрайгаз - ж/д разъезд Северомуйск БАМа</t>
  </si>
  <si>
    <t>Рудн.Ильма-пер.Эльмарайок,644м,н/к-руч.Эльмарайок-оз.Сейдозеро-пер.Сев.Тавайок,ок.882м,1А-руч.Тавайок-оз.Умбозеро,пешком вдоль вост.берега-оз.Умбозеро,от устья р.Сурадо м.Литт катамаран на веслах- по оз.Умбозеродо м.Нюрнег катамаран под парусом -отрог Твереснюн-пер.Суолайв.ок.500м,н\К- руч.Кальок-пер.сев.Лявочорр,ок. 737м.н\к1А-безымянная вершина ок.850м.1а(рад)-руч.Лявойок-оз.Гольцовое -руч.Кунийок -пер.Перелиус Зап.,845м.1А-р.Малая Белая- РУЧ. Ферсмана-пер.Ферсмана,ок.975м,1б-пл.Часночорр,1189м.1А,траверс -руч.Петрелиуса-пр.Умбозерский,527м.н/к-руч.Каскаснюнйок-р.Тульйок- залив Тульёлухт.пешком вдоль южн. Берега до м.Голкинский -по оз.Умбозеро до зашейка на катамаране под парусом -р.Умба,сплав на катамаране -пор.Островной,2к.сл.-пор.,вдп.Падун.;к.с.-оз.В.Капустное -пор.Межозерный.3 к.с.-оз.Ср.и Ниж.Капустные -база Октябрьского лесхоза.Участник Чемпионата России по спортивному туризму 2002г. Занял 4 место в группепоходов 4 к.с.</t>
  </si>
  <si>
    <t>пос. Чара - Чарская котловина - урочище Пески - р. Ср. Сакукан - забр. изба ГМС - р. Медвежья - пер. Медвежий - пер. Трех Жандармов - р. Бюрокан - пер. Сюрприз - р. Медвежья - р. Сред. Сакукан - оз. Угловое - пер. Ледниковый - р. Ледниковая - руч. Изумрудный - пер. Проходной - р. Озерная - р. Лев. Сыгыкта - пер. 100 -летие Олимпийских Игр - пер. Золотой Ключик - р. Лев. Сыгыкта - пер. Олений - р. Левый Сюльбан - Запад. Портал Леприндского (Кодарского) туннеля БАМа</t>
  </si>
  <si>
    <t>Кулагин</t>
  </si>
  <si>
    <t>р.Чок-Хем-р.Бий-Хем-р.Кадыр-Ос-р.Кызыл-Хем-р.Каа-Хем-р.Улуг-О</t>
  </si>
  <si>
    <t>Кундельский</t>
  </si>
  <si>
    <t>пос.Чибит (нижний мост через р.Чую) - р.Орой - пер.орой (н/к, 2200) - пер.Карасуг (н/к,2260)- р.Карасуг - р.Мажой - оз.Караколь - уроч.Ештыкель - р.Корумду - р.Актру - ГМС "Актру" - радиальный выход: (пер.Учитель (1А, 2970) - пер.Ученик (1А, 2990, первопрохождение)) - - пер.Тетё (1Б, 29500 - верш.Купол (1Б, 3500) - р.Джело - пер.Август (н/к, 2940) - р.Иолдоай-ры - р.Атбажи - пер.Стройгаз (1Б, 3210) - р.Оштуайры - пер.Мрачный (2А, 3220) - р.Тюнь Вост. - р.Тюнь Зап. - верш.Тюнь (1А, 2917, первопрохождение) - пер."100-летия спортивно-го ориентирования" (1Б, 3010, первопрохождение) - р.Козубай - пер.Малыш (н/к, 2800, пер-вопрохождение) - р.Бара - пер.Чижевского (2А, 3100, первопрохождение) - р.Мештуайры - р.Караайры - р.Карагем - радиальный выход: (р.Комрю - пер.Сюрприз (1Б, 3160) - р.Ком-рю) - р.Пр.Карагем - пер.Абыл-Оюк (1Б, 3120) - Шавлинские озера - р.Шавла - р.Шабага - ур.Ештыкол - верш. 2567 (н/к, первопрохождение) - водораздельный хребет рр.Чуя и Верх.Ка-расу - пос.Чибит (нижний мост)</t>
  </si>
  <si>
    <t>р.Лимбекою - р.Пальник-Шор - база "Желанная" - р.Пеленгичей - г.Сев.Лезвие (н/к, восх.) -- г.Карпинского (траверс) - г.Народная (1Б, траверс) - р.Карпин-Шор - р.Народа - г.Б.Чендер- р.Хобею - р.Ошка-Вож - пер.Помпеи (1Б, первопрох.) - р.Мань-Хобею - г.Конгломератная(1А, восх.) - р.Парнук - р.Пр.Вангыр - р.Безымянный - р.Харота - р.Пр.Вож-Ягиней - пер. Двойной (н/к) - р.Косью - устье р.Манарага - пер.Студенческий (1А) - р.Капкан-Вож - пер.То-бие (1А) - р.Лунвож-Нидысей - р.Нидысей - р.Дурная - Кожимский тракт - Р.Сывью</t>
  </si>
  <si>
    <t>Курбатов</t>
  </si>
  <si>
    <t>Ринат</t>
  </si>
  <si>
    <t>п.Саранпауль - р.Манья - база “Парнук” - пер.96 (1А) - г.Защита (восх) - пер.91 (1Б) - г.Блю-хера (восх) - г.Манси-Нер (восх) - пер.19 (1Б) - г.Народная (восх) - пер.22 (1Б) - г.Манарага(восх) - р.Повсян-Шор - пик Граничный (восх) - пер.13(1Б) - пер.99 (1Б) - р.Мань-Хобе-Ю - ба-за “Парнук” - р.Манья - пер.6 - пер.5 - база “Неройка” - р.Щекурья - р.Полья - п.Саранпауль</t>
  </si>
  <si>
    <t>г.Норильск - оз.Лама - оз.Южный Нералах - р.Муксун-Нералах - р.Дынкенгда - оз.Собачьн -- р.Хойсы - оз.Лама - р.Талая - р.Б.Хоннамакит - р.Юж.Неракаги - оз.Нералах - оз.Богатырь- р.Микчанда - р.Никита-Юрех - оз.Капчук - т/б “Лама” - г.Норильск</t>
  </si>
  <si>
    <t>Алтайская республика, р.Чулышман от Каракемского моста до оз.Телецкого.Истоки Чулышмана находятся в Джулу-Кульской котловине, на обширном и плоском, без-лесном, сильно заболоченном плато. Бассейн реки располагается в восточной части Алтая.</t>
  </si>
  <si>
    <t>г. Инта - База Желанная - р. Балбанью - г. Народа (1А ,1894м) - пер. Кар-Кар(1 А,1209м) - лев. Исток р. Манарага - пер. Центральный (1230 м. 1 А) - р. Карпин-Шор - траверс г. Бол. Чендер (1308 м, н/к) - р. Хобе-Ю - траверс гребня от г. Свердлова (1711м) до г. Алешкова (1686м, 1Б)- г. Алешкова (1Б восх) - пер. Хобею-Маньхобе (1500 м, 1Б) - р. Маньхобею - пер. Тульский (1500 м, 2А) - р. Повсян-Шор - р. Манарага - г. Манарага (1663 м, 1Б) р. Косью - сплав по р. Косью - ст. Косью.</t>
  </si>
  <si>
    <t>пос. Полярный – р. Бол. Пайпудына – р. Бол. Уса - г. Харнаурдыкеу - оз. Хадытаеганлор - р. Нгодяяха – р. Мал. Щучья - оз.Мал.Щучье - р. Мал. Кара, р. Кара (сплав) - р.Нярма-яха - г. Константинов Камень – г.Хуута-Саурей – р. Пырятонё - оз.Бол.Щучье – оз. Усвато - р. Мал. Уса (сплав) - гор. Воркута – пос. Елецкий - г. Пайер – г. Скальная - Каровый массив – р. Мал. Лохорта – р. Бол. Лохорта – р. Лохортаю – р. Хойла - оз. Верхн. Хойла - пос.Елецкий</t>
  </si>
  <si>
    <t>Лемуткин</t>
  </si>
  <si>
    <t>п.Тюнгур - р.Кучерла - оз.Кучерлинское - р.Кони-Айры - р.Иолдо-Айры - п.Южный Немыцко-го (2600, 1А) - р.В.Кураган - р.Катунь - пешая частьсплав по р.Катунь от устья р.В.Кураган до п.Иня - водная часть</t>
  </si>
  <si>
    <t>Лоташ</t>
  </si>
  <si>
    <t>пос.Архыз - верховья руч.Рапповый - пер.Озерный (н/к0 - ущ.р.Марух - рад.ущ.р.Кызгич - - пер.Марухский (1А) - верх.Р.Чхалта - пер.Аданге (н/к) - верх.р.Бзыбь - пер.наур (1А) - - ущ.р.Псыш - ущ.р.Архыз - пер.Пхия (н/к) - пос.Пхия - ущ.р.Лаба - ущ.р.Дамхурц - пер.Дам-хурц (н/к) - ущ.р.Лашипси - база отдыха “Аватхара”</t>
  </si>
  <si>
    <t>Лыхин</t>
  </si>
  <si>
    <t>Алексаедр</t>
  </si>
  <si>
    <t>г.Екатеринбург - пос.Слюдянка - пос.Монды - пос.Орлик - паром через р.Ока - пешком вверх по р.Тисса - р.Саган-Гол - перевал - р.Зун-саган-Гол - перевал Тэнгесин-Дабан - р.Левый Белин - сплав по р.Левый Белин - р.Белин (радиальный выход к минеральному источнику Уш-Бельдир - сплав по р.Кызыл-Хем - р.Каа-Хем - пос.Сырыг-Сеп - г.Кызыл - г.Абакан - г.Красноярск - г.Екатеринбург</t>
  </si>
  <si>
    <t>Макаренко</t>
  </si>
  <si>
    <t>105 кмтассы Абаза-Ак-Довурак - пер.Куру-Куль - оз.Улуг-Мунгаш-Холь - перевал через хр. Позарым - Тайгазы - р.Устю-Элдиг-Хем - оз.Кара-Холь - р.Монагы - пер.Пограничный - р.Ку-мый - оз.иты-Куль - р.Менажу - пер.Б.Балкаш - восх.Ажу-Тайга (2862, 1Б) - р.Чибит - р.Аный-як - пер.Тарахтунова (2200, 1Б) - р.Б.Кызырсуг -р.Бедуй - гор.источник Аржан-Су - р.Б.Аба-кан</t>
  </si>
  <si>
    <t>Арутюнов</t>
  </si>
  <si>
    <t>г. Барнаул - с. Кош- Агач - оз.Джулукуль - сплав по р. Чулышман (начало сплава в 5кмниже озера Джулукуль) до Телецкого озера.</t>
  </si>
  <si>
    <t>р.Башкаус</t>
  </si>
  <si>
    <t>г.Барнаул - с. Кайырлык - пеший переход в верховья р. Маргала - сплав по р. Маргала -р. Тюгурюк ( первопрохождение ) - р. Кокса - р. Катунь.</t>
  </si>
  <si>
    <t>пос. Кировка- пер. Карабура -р. Чаткал- с.Янги-Базар- пос. Бричмулла (обнос водопада в1-ом каньоне и порога " Харкуш").</t>
  </si>
  <si>
    <t>г. Курган-г.Абаза (поезд) -105-й километр дороги, г. Абаза - пос. Ак- Довурак(автобус)-до озера Пазарым ( пешком)-р. Она (сплав)- озеро Улуг-Мангуш-Холь (пешком)- устьер.Каратош (пешком)-река Она (сплав) -р. Абакан- г. Абаза - г. Курган ( поезд0</t>
  </si>
  <si>
    <t>ст. Салликит — р. Салликит — пер. Восточно-Салликитский(1Б) - р. Няма — р. Верхний Сакукан - р. Бюрокан - пер. Балтийский(1 А, 2600) - р. Средний Сакукан - ГМС -Мраморное ущелье (радиально) - ГМС - руч. Медвежий - пер. Три Жандарма (2А, 2380) -ледник Советских Географов - пер. Ленинградец (2А, 2575) - р. Ледниковая -пер. Конструктор (1Б,2470) - руч. Медвежий - пер. Торбаган (1Б,2500) - р. Благодатная - р. Ледниковая - пер. Медвежий (1Б,2300) - ГМС.- пер. Мурзилка (1 А,2340) - р. Ягельная - р. Апсат до урочища Мончехо - Свороток на пер. Бургай - верховье р. Апсат - пер. Владимира Высоцкого (1 А) - р. Дугуа - пер. Исток (1Б,2000) - р. Мускулах - р. Апсат - п. Кусть-Кемда -п. Чара.</t>
  </si>
  <si>
    <t>Мансуров</t>
  </si>
  <si>
    <t>ст.Леприндо - р.Мергели - пер.Хадатканда (2263, н/к) - р.Хадатканда - пер.Озерный (1812, н/к) - р.В.Сакукан - пер.Нижнегородский (2593, 2А) - р.Изумрудная - р.Ледниковая (перепра-ва 1А) - пер.Ледниковый (2720, 2Б) - оз.Угловое - р.Ср.Сакукан - пер.Пионер (2461, 2Б) - ра-диальный выход под пик БАМ до высоты 3000 (2А) - пер.Ленинградец (2575, 2А) - р.Ледни-ковая (переправа 1А) - р.Л.Сыгыкта - р.Кондрашка - пер.Мастах (2062, 1А) - р.Николайка -- ур.Мохчехо - р.Апсат - р.Апсат (переправа 1А) - пер.Ясный (2218, 1Б) - траверс Главного Водораздельного Хребта (ГВХ) на восток (1А) - г.2478 - правый исток р.Быйки - р.Быйки (пе-реправа, 1А) - р.Апсат (переправа, 1А) - п.Кусть-Кемда - п.Ст.Чара</t>
  </si>
  <si>
    <t>пос. Баян-Улэгей - р. Яматын - пер. Татаро-Монгольский - г. Тургень - пер. Переметный - р. Турген-Гол - пер. Казанский - р. Хархира-Гол - пер. Родничок - р. Шивер-Гол - р. Кобдо-Гол - р. Умне-Гол - хр. Цамбагарав-Ула - г. Цаст-Ула - р. Эрегтийн-Гол - пос. Баян-Улэгей</t>
  </si>
  <si>
    <t>пос. Сару (лесхоз) –пер. Клоунов (1Б, 4100) - пер. Джукучак (1А, 3980) – р. Сарычат – р. Орой-су – пер. Золотарева (2Б, 4700) – пер. Калесника (3А, 4800) – р. Ирташ – р. Сары Сев. – пер. Туманный (2А, 4650) – пер. Песня Сольвейг (2А*, 4600) – пер. Магнит (3А, 4700) – пер. Каратор З. (2Б, 4400) - р. Ашутор – пер. Куйлю С. (1А, 4300) – р. Ирташ – пер. Колпаковского (2А, 4250) – пос. Чон-Кызыл-суу</t>
  </si>
  <si>
    <t>пос. Бельтир - р. Чаган - р. Караоюк - пер. Одесских Политехников (1Б, 3170) - р. Аржжан - р. Джазатор - р. Жумалы - под г. 2872 - траверс хребта в междуречье рр.Джазатор и Акколь (плоскогорье Укок) - г. Майтобе (н/к, 3242) - Ильдегем - р. Джазатор - р. Тангыт - р. Аккарасу - пер. Туманный (2А, 3400) - лед. Софийский - пер. Девяти (2Б, 3600) - лед. Талдуринский - пер. Плечо Иикту (3А, 3772) - г. Иикту (3А, 3936) - р. Оштуайры - р. Караайры - р. Карагем - р. Н. Каиндыодру - пер. Сталинсградский (2Б, 3200) - р. Юнгур - пер. Москвич (1Б, 3000) - пер. Орбита (1Б, 3000) - оз. Шавлинское - р. Шавла - р. Шабага - пер. Орой (н/к) - р. Орой - р. Чуя - пос. Чибит</t>
  </si>
  <si>
    <t>Пос.Курай-пер. из д.Тюте в д.Джело (первопрох.) Купол В (2Б, 3400)-р.Джело-пер. из д.Джело в д.Л.Карагем (подъем на водораздел, траверс до пер.Томич, спуск с пер.Томич (1Б))-р.Л.карагем-пик Тамма (2А, 3400)- пер.Маашей (2Б, 3250)-пер.Надежда (2Б, 3300)-р.Карагем-р.Караайры-траверс г.Никту (3А, 3936) (от зап. До северного гребня)-р.Талдура-пос.Ортолык.</t>
  </si>
  <si>
    <t>ст.сакукан - р.верх.Сакукан - р.Кодар - пер.Моника-2 (1А, 2590) - р.Бюрокан - пик БАМ (2А,3000) - пер. 25 лет Советской Латвии (2А, 2630) - р.Таежная - р.В.Сакукан - пер.Верхнесаку-канский (н/к, 2193) - р.Л.Сыгыкта - пер.300 лет г.Иркутску (1А, около 2400) (попытка перво-прохождения) - ключ Золотой - р.Л.Сюльбан - пер.Райское Наслаждение (1Б, 2256) - р.Кань-онная - пер.Крымский (2Б, около 2400) (попытка первопрохождения) - рДегалдын - пер.Де-галдын (н/к, 1753) - р.Длинный - р.Сыгыкта - р.Халлас - р.Пр.Халлас - пер.Спартак (1А,2113)- р.Пр.Сюльбан - р.Сюльбан - ст.Кодар</t>
  </si>
  <si>
    <t>Мержоев</t>
  </si>
  <si>
    <t>пос.Эгвекинот - 63-й км Иультинской трассы - р.Выквэчгойгываам - р.Большой - р.Пыр-каркай - пер.Пыраркай-Кустарничковый - рад.выход на в.Великую (1А, 1525)- р.Кустарнич-ковый - р.Взныльэтвеем - р.Радуга - р.Радужный - р.Бол.Вэльмай - р.Янранайваам - р.Кыль-каквытваам - р.Важенка - р.Янранайваам - р.Важная - р.Эргувеем - р.Пычгынмыгытгынва-ам - оз.Пычгынмыгытгын - Улювеемская впадина - р.Леурэрвеем - р.Улювеем (6р) - р.Кай-ъытъынрэльваам - р.Пыркаваам - р.Ионивеем - оз.Иони - промежуточная база п/б "Иони" -- р.Кельмимильвеем - р.Игельвеем - п/б "Красная Яранга" - р.Вытгырвеем - р.Кэльэнгыр (6р) - р.Вэллавынвеем - пер.Мышатник - р.Лоринка - р.Выквыльвэваам - оз.Копрогытгын - пер.Копрогытгын - р.Куйыматаваам - пер.Эрычвыторан - р.Эдойгуем - оз.Коолен - р.Рыб-наяр - р.Бол.Кэглю - р.Чистаттываам - р.Элэйкэй - с.Дежнево (заброска) - мыс Дежнева - - р.Тарьявеем - Уэленские горячие источники - с.Уэлен</t>
  </si>
  <si>
    <t>Мешалкин</t>
  </si>
  <si>
    <t>ст. 106 км (пос. Полярный) - р. Большая Пайпудына - база "Мраморная" -оз. Естото - р. Большая Уса- г. Харнаурдыкеу 1246 (восх.) - пер. ИГ АН 1Б - база Хадата - оз.Большое Хадатаёганлор - оз. Малое ХадатаЮганлор - лед. Чернова - лед. Лепёхина - р. Бурный -пер. Неожиданный - р. Неожиданный - р. Малая Уса - пер. МГУ (спуск траверсом правого борта р. Глетчерный) - оз. Малое Щучье - пер. Крутой - пер. Щучий - оз. Большое Щучье - оз. Усваты - р. Малая Уса - гряда Усвабердмюсюр - пос. Советский</t>
  </si>
  <si>
    <t>Миллер</t>
  </si>
  <si>
    <t>Пос. Н.Уоян-р.Нюмнянда-пер.Нюмнянда (2А, 2320)-р.Пр.Мама - пер. Правомамский к р. Анамакит-Ангарский (1А, 2080)-пер.Трех (1Б, 1900)-пер.Локомотив (2А, 1950)-р.Дылымдык-р.Анамакит-Мамский-пер.Щель (1Б, 2250)-р.Верх. Ангара-пер.Тулица (1Б, 2400)-р.Агней-пер.Серпуховский (1А, 2270)-р.Асикта-пер.Школьный (1А, 2120)-р.Огдында-БАМ-ст.Агоя</t>
  </si>
  <si>
    <t>Пос.Кош-Агач-р.Жумалы-пер.Теплый ключ(н/к,3300м)-р.Калгуты-пер.Седло Аргамджи(1Б)-хр.Сайлюгем (г.3624м,1Б)-пер.Цаст-Даба(1Б.3520м)-г.4027м,2А(восх.)-лед.Потанины-Мусен-Гол-пер.Потанин-Халси(через хр.Монгольский Алтай (2А,4000м)-лед.Халси-пер.Робо-ровского (2А,3560) (чрез хр.Южный Алтай)-р.Калгуты-плато Укок(пер.Карсулу,н/к,2440м:пер.Бугымауз,1А,2840)-р.Джозатор-р.Аккарасу-пер.Туманный,2А,3360м)-р.Аккол-р.Чаган-пос.Бельтир.Участник Чемпионата России по спортивному туризму 2002г. Занял 1 место в группепоходов 4 к.с.</t>
  </si>
  <si>
    <t>Михайлова</t>
  </si>
  <si>
    <t>пос.Начики - оз.Начикинское - Банные т/и - р.Л.Карымчина - влк.Горелый (траверс) - влк.Мутновский (восх., 1Б) - пос.Мутновский - р.Мутновская - Тихий океан, бухта Жировая -- бухта Песчаная - Жировые т/и - Вилючинские т/и - р.Паратунка - пос.Паратунка</t>
  </si>
  <si>
    <t>Мишин</t>
  </si>
  <si>
    <t>г.Северобайкальск - с.Байкальское - р.Горемыка - оз.Рыбное - пер.21 (условное названиеГоремычный) (п/п) (1Б) - верховья р.горемыка - пер.Шеровы Ворота (1А) - озерное плато - - верхний приток р.Верхняя Ирель (раст. 2Б) - р.Верхняя Ирель - правый приток р.Верх.Ирель - пер.Гулливер (2Б) - перевал под условным названием Скотогонный (н/к) - пер. под условным названием Ленивый (п/п, 1Б) - р.Верх.Ирель - оз.Верхнеирельское - руч.Прямой -- пер.Роза Ветров (1А) - руч.Водопадный - р.Куркула - оз.Гитара - г.Птица (2А) (восхожде-ние) - пер.Крутой (радиально) - р.Куркуле - р.Горячая - оз.Байкал - мыс Толстый - р.Гуилга - - р.Горемыка - с.Байкальское - г.Северобайкальск</t>
  </si>
  <si>
    <t>Моисеев</t>
  </si>
  <si>
    <t>Южный Алтай.Пос. Кош-Агач - зас. Аргамджи - р. Аргамджи Юж. - г. (3825 м). 1А - пер. Армаган-Дзелги-Даба (3543 м) 1Б, - пер. Цаст-Даба (3565 м), 1Б - ледник 11отанина-Мусэн-Гол - восхождение на г. Русский шатер (4104). 2А -восхождение на г. Таван-Богдо-Ула (4082), 2А- пер. Картограф (3800 м) 2Б -исток р. Аргамджи -ущелье Кара-Чад - р. Кара-Чад- пер. Карсулу н/к - р. Аккол -пер. Аккол - р. Сары-Тас - р. Жумалы - р. Джазатор - р. Тангыт - р. Аккарасу -пер. Туманный 2А - ледник Софийский - пер. Девяти 2Б - ледник Талдуринский - пер. Переметиый 1 Б -р. Карагем - Карагемская поляна- пер. Абыл-Оюк (3120 м), 1Б - Шавлинское озеро - р. Ештыкол - пер. Орой, н/к - пос. Чибит.</t>
  </si>
  <si>
    <t>р.Балабань - г.Старуха - пер.Кар-Кар (1А) - (руч.Олений/заброска0 - г.Народа (спуск с плато г.Народа/первопрохождение)(2А) - оз.голубое - р.Карпин-Шор - траверс хребта Б.Чандер -- руч.Базовый - р.Хобе-Ю - р.Ошко-Вож - пер.Алешкова (1Б) - вершина г.Алешкова (1Б) - пер.99 - г.Конгломератная (1А) - пер.98 (траверс) - р.Пр.парнук - пер.Санный (н/к) - р.Пр.Ван-гыр - пер.крутой (1Б) - р.Юнко-Вож - р.Косью - р.Манарага - руч.Олений (взяли заброски) -- г.Манарага (1Б) - р.Косью - р.Профиль Манараги - г.Колокольня (1Б) - р.Косью - р.Нидысей- хребет малдеиз (траверс) - Кожимский тракт - ст.Кожим (1952)</t>
  </si>
  <si>
    <t>пос.Чара - р.Ср.Сакукан - пер.Сюрприз (2А) - пер.Ленинградцев (2Б) - пер.Рижан (2А) - р.Та-ежная - р.Н.Сакукан - пер.Верхнесакуканский (н/к) - пер.Проходной (1Б) - пер.Тарбаган (1А) - р.Ледниковая - пер.Медвежий (1Б) - р.Верх.Сакукан - пер.Мурзилка (1А) - р.Ягельная -- р.Апсат - пер.Солнечный (1А) - пер.Дугуа (1А) - пер.КОТ (1Б) - р.Б.Тора - пер.Пивоваровой (2А) - пер.Туманов (1Б) - пер.Девектэ-Джамкир (н/к) - пер.Восточный (1А) - пос.Чопо-Олого</t>
  </si>
  <si>
    <t>Мустафа</t>
  </si>
  <si>
    <t>г. Междуреченск - г. Абаза - пос. Шуй - р. Шуй - р. Тустуг-Хем - прав. приток р. Маганаттыг - руч. Караваный - г. Мунхулик - пер. Кок-Тайга - р. Холаш - р. Толайлыг - пер. Кадыр-Орук - р. Каргы - р. Мугур - руч. Хайрыхан - пер. МОСТЭ - пер. Осыпной - пер. Пограничный - оз. Узун-Холь - р. Толайты - пер. Ледовый - р. Балыктыг - истоки р. Каргы - пер. Кызыл-Арт - г. Ак-Джарк - р. Шуй - пер. Ступенчатый - р. Чон-Хем - Дикие озера - р. Чинге-Хем - г. Ак-Оюк - р. Кара-Су - пос. Бай-Тал - Абаза - пост ГАИ (АК-Довурак) - г. Абаза - г. Междуреченск</t>
  </si>
  <si>
    <t>г.Междуреченск-ст.Слюдянка-пос.Нилова Пустынь-р.хубыты-пер.Хубыты (н/к, 2493м )-р.Архат- пер.Крокодил (1А,2834 м)-рад.выход отм.3042м (1А)-пер.Круговой (1А,2633 м)-р.Ара--Ошей-р.Лев.Ара-Ошей-рад.выход: пер.Моренный (1А,2612м)-отм.2936м(1А)-траверсхребтадо пер.Козлиный (1Б,2597м)-р.Лев.Ара-Ошей;-пер.Прямой (1Б,2500м)-р.Китой-р.Арлык-Гол-р.Лев.Самарта-пер.Озерный (2А,2600м)-пер.Банзарова(1Б,2588м)-рад.выходна г.Банзарова(1Б-2А,2883м)-р.Онот- пер.Нефрит (2Б.2800м)-р.Ильчир-пер.Травянистый(н/к.2452м)-пер. Оспа-Дабан(1б.2705м)-пер.Горлык-Дабан (н/к,1993)-р.Горлык-Гол-озеропод пер.Семинарский -р.Горлык-Гол- р.Китой-пер.Нарин-Ул(н/к, 2450м)- р.Нарин-гол-р.Шумак-р.прав.шумак-пер.Политехник (1А.2833м0-р.бульк-пос.Шимки-р.ц.Кырен-ст.Слюдянка-г.Иркутск-г.Междуреченск.Участник Чемпионата России по спортивному туризму 2002г.Занял 6место в группе походов 5к.с.</t>
  </si>
  <si>
    <t>Налобин</t>
  </si>
  <si>
    <t>пос. Таежный – р. Путаная – пер. Марлиновский (н/к, 438 м) – руч. Перевальный – р. Правая Щапина – р. Белая – пер. НАВ (н/к, 841 м) – р. Унана – р. Долинная – пер.Узон(1А, 1032 м) – оз. Безымянное – р.в. кальдера Узон – р. Старый Семячик – р.в. вулк. Бурлящий(1А, 1051 м) – пер. Семи М (н/к, 1009 м) – р. Старый Семячик – руч. Широкий – р. Новый Семячик – вулк. Малый Семячик – р.в. вулк. Малый Семячик(1А, 1365 м) – оз. Пересыхающее – вулк. Карымский (ст. ИВРАН) – р.в. вулк. Карымский(1А, 1100 м) – оз. Карымское – руч. Карымский – р. Кедровая – руч. Обрывистый – ур. Тундровое – р. Жупанова – пер. Сороса(1Б, 1512 м) – руч. Желоб – р. Желтая – горячие источники Налычевские – р. Горячая – пер. Пиначевский(1А, 1140 м) – р. Пиначевская – пос. Пиначево</t>
  </si>
  <si>
    <t>Пос.Лазо- Кораль-хр.Асхачный Увал-ур. Кипелое-р. лев.Щапина-гор.источники Тумрок-руч.Поперечный -оз.Теплякова=р.в.восх.вулк.Кизимен(2А,2375м)-пер.ч/з Восточный хребет(1А,1400м)-р.Лиственничная -руч.Ветвистый- руч.Малаховый-оз.Кроноцкое-руч. Тундровый+р.в.вулк.Кроноцкая Сопка-р.Кроноцкая(ИСТОК)-сухой ручей (г.Заметная,г.Заозерная)-пер.в кальдеру вулк.Крашенинникова под г.Двуглавый Зубец (н/к, 1100м)-р.Светлая -соп.Дуга-приток р.Гейзерская+ р.в.Долина Гейзеров +соп. Гейзерная -приток р. Шумной - р.Шумная- кальдера Узон -оз.Безымянное -ур.Синий дол-р.Таунншиц-руч.Проходимый -г.Пъе-дестал-р.Жупанова-пер.Пасхи (н/к,900м)-р.Осиновская - р.Китильгина -ур.Кетылгина-р. Камчатка-пос.Кирганик-(пос.Мильково)Участник Чемпионата России по спортивному туризму 2003г. Занял 14 место в группепоходов 5к.с.</t>
  </si>
  <si>
    <t>Небольсинов</t>
  </si>
  <si>
    <t>о-в Парамушир: г.Северо-Курильск - руч.Умный - р.крепостная - р.Океанская - вверх по р.Тухарка - р.Тайна - бухта Шелехова - радиальный выход на влк.Татаринова и Чикурачки - - р.Колмаюри - р.Шумная - р.Лазовка - р.Матроская - г.Северо-Курильск - радиальный выход на влк.ЭбекоКамчатка: г.Петропавловск-Камчатский - п.Термальный - влк.Мутновский - влк.Горелый -- пос.Паратункао-в Сахалин: г.Южно-Сахалинск - оз.Буссе-Тонино - Анивский хребет - побережье Охотского моря - оз.Тунайча - пос.Мальки</t>
  </si>
  <si>
    <t>Нецветайлов</t>
  </si>
  <si>
    <t>г.Москва - г.Братск - экскурсия - г.Северобайкальск - г.Нижнеангарск - пос.перевал - руч. Космонавтов - выход на дорогу до пос.Чая - переход до р.Чая - сплав до пор.№9 - переход до пор.22 (5 порог каньона) - переход до устья р.Абчады - переход до притока Абчады - пе-реход до первого правого притока р.Россама - переходдо р.Кутимы - переход до база гео-логов за првым притоком р.Кутима - переход до пор.№9 - обнос пор.№9 - переход до базы геологов против устья М.Кутимы - переход от Мал.Кутимы-8км ниже р.Пихтовая - переход до д.кутима - сплав до Лены (до г.Киренск) - сплав от г.Киренск до пр.Осетрово - ст.Лена - - г.Москва</t>
  </si>
  <si>
    <t>"Плато Путорана.оз. Лама - каньон р. Бунисяк (16) - рад. вых.: каньоны прав, притока р. Бунисяк (16, п/п)** и р. Бунисяк (2а, п/п)* - каньон лев. притока р. Бунисяк (16, п/п)** - траверс плато (р. Бунисяк - р. Хихикаль (в. ""1250"" м, н/к, п/в)) (н/к) - пер. из долины р. Бунисяк в долину р. Хихикаль (2а, п/п) - р. Хихикаль - каньон р. Хихикаль Икэн (2а, п/п) - пер. из долины р. Хихикаль Икэн в долину р. Токинда (2а, п/п) - пер. из долины р.Токинца в долину р. Кутарамакан (н/к) - каньон р. Мал. Кутарамакан (1а, п/п) - оз. Кутарамакан - каньон р. Иркинда (1а) - р. Китоба-Чаякит - р. лев. Китоба-Чаякит - пер. из долины р. лев. Китоба-Чаякит в долину р.*Иркинда (1б,п/п) - траверс плато (р. Иркинда - р. Кутарамакан (две в. 1а + четыре в. н/к + шесть пер. седловин н/к) (2а, п/п) - каньон прав, притока р. Иркинда (16 п/п) - оз. Манумакли - каньон лев. притока р. Иркинда (16) - пер. из долины р.Иркинда в долину р. Гагарья-1 (16)*** - каньон р. Гагарья-1 (1а) - оз. Дюпкун - р. Курейка- рад. вых. каньон р. Курейка (1а) - р. Яктали - каньон р. Нерал Икэн (1а) - пер. из долины р. Нерал Икэн в долину р. Гулями (н/к) - оз. Аян - каньон р. Гулями (1а) - рад. вых. в. 1171 м (2а, п/в) - пер. - водораздел рек Гулями и Гулями Икэн (н/к)-р. Гулями Икэн - траверс плато (р. Гулями Икэн - р. Бунисяк (в. н/к)) (2а, п/п) - пер. из долины р. Гулями Икэн в долину р. Бунисяк (16 п/п) - каньон прав, притока р. Бунисяк (2а, п/п) - р. Бунисяк* [траверс плато (р. Гулями Икэн - р. Хихикаль - р. Хойси - р. Бунисяк (пер. седловина 1а + пер. седловина н/к)) (2а, п/п) - пер. из долины р. Гулями Икэн в долину р. Хойси (2а, п/п) - р. Хойси] -оз. Лама - рад. вых. г. ""Шаман"" (1000 м, 16, п/в)."</t>
  </si>
  <si>
    <t>пос.Чибит - р.Чуя - р.Машей - р.Куркурек - пер.Учитель (1а) - р.Актру - пер.Купол (16) *р.Джело - пер.н/к - р.Талдура - (пер.Тронова 2а + рад. выход пик Иикту) (26) - пер.Тюнь Восточный (2а) - р.Оштуайры - р.Караайры - р.Карагем - р.Комрю -пер.Весенний (2а) - пер.Абыл - Оюк (16) - оз.Верхнее Шавлинское - пер.Шавлинский Верхний (2а - рад. выход) оз.Верхнее Шавлинское - оз.Нижнее Шавлинское - р.Шавла - р.Шавага -пер.Ештыкол (н/к) - р.Чуя - пос.Чибит.</t>
  </si>
  <si>
    <t>ст.Кодар-р.Сюльбан-р.Кукунда-пер.Кулуумна (1А)- пер.Красный (1Б)-пер.Спартак (1А) -Прав.Халлас-пер.Каньонный (1А)-р.лев.Сыгыкта-пер.Верхнесакуканский(н/к)-пер.Нижегородский(2А)-р.Изумрудная (руч.Благодатный)-р.Ледниковая-пер.Гляциологов(2Б)-руч.Золотой-р.Ср.Сакукан-руч.Медвежий-пер.Трех жандармов(2А)-р.в.траверс северногогребня п.БАМ-пер.Балтийский(1А)-руч.Балтийский-р.Ср.Сакукан-пер.Мурзилка (1А)-р.Ягельная (р.Мурзилка)-р.Апсат-оз.Зарод-оз.Откаяккель-пос.Кусть-Кенда.Участник Чемпионата России по спортивному туризму 2002г.Занял 5 место в группепоходов 5 к.с.</t>
  </si>
  <si>
    <t>Овчинников</t>
  </si>
  <si>
    <t>Р.Кучерла-р.Катунь-р.Аргут</t>
  </si>
  <si>
    <t>Окулов</t>
  </si>
  <si>
    <t>г.Северодвинск - г.Москва - г.Иркутск - п.Слюдянка - пос.Кырен - пос.Орлик - пос.Шаснур -- р.Сенца - гор.источник Хайто-Гол - пер.Чайтан-Дабан (1900) - гор.источник Чайган - р.Ар-жан-Хем - сплав р.Изыг-Суг до устья - озеро устю-Дерлиг-Холь - оз.Алды-Дерлиг-Холь - р.Хамсара до устья р.Черек-Тер (р.Холдуг-Хем) (с обносом Хамсаринского водопада) - пер.Даргат (1700) в хр.Кадыр-Эги-Тайга - сплав по р.Ярхайге-Хем - реке Улуг-Баш-Хем - р.Баш--Хем до устья р.Мююн - пер.Даш-Тыш-Аррысканныг-Арт (1600) в хр.Оттуг-Тайга - сплав по р.Улуг-О и р.Бий-Хем до г.Кызыл - г.Красноярск - г.Москва - г.Северодвинск</t>
  </si>
  <si>
    <t>Офицеров</t>
  </si>
  <si>
    <t>р. Б. Хонна-Макитр. Дулисмарр. Наледная</t>
  </si>
  <si>
    <t>Ощепков</t>
  </si>
  <si>
    <t>ст. Гоуджекит – р. Неручанда – р. Слюдянка – р. Рель – р. Поперечная – пер Круглый (1 150 м, н/к) – р. Горемыка – пер. Горемка (1 690 м, н/к) – р. В. Ирель –оз. Верхнеирельское – р. Длинный – р. Куркула (Ленская) – пер. Иркутских Туристов (2 150 м, 2А) – оз. Изумрудное – оз. Гитара – р. Куркула (Байкальская) – р. Горячая – мин. источник Котельниковский</t>
  </si>
  <si>
    <t>Панов</t>
  </si>
  <si>
    <t>пос.Домбай - р.Алибек - пер.Сулахат (1А, 3200) - р.Аксаут - лед.Джаловчат - лед.Сунахет -- пер.Джаловчат (1Б, 3050) - лед.Двуязычный - пос.Домбай - р.Уллу-Муруджу - пер.Муруджу(1Б, 3200) - р.Кичи-Муруджу - пер.Центральный Кичи-Муруджу (1А, 3150) - р.Махар - р.Гонда-рай - р.Индрюкой - р.Ак-Тюбе - пер.Ак-Тюбе (1Б, 3350) - лед.Мырды - а/лУзункол - р.Уллу--Кам - р.Уллу-Озень - пер.Азау (1А, 3160) - р.Баксан - пос.Терскол</t>
  </si>
  <si>
    <t>Паршуков</t>
  </si>
  <si>
    <t>влк. Авача - пос. Лазор.Левая Щапина-р.Щапина-р.Камчатка</t>
  </si>
  <si>
    <t>Пахомов</t>
  </si>
  <si>
    <t>Иркутск - оз. Байкал - пос. Монды - восхождение на г. Мунку-Сардык - пос. Орлик - Мин. Источик Хойтогол - Долина Вулканов - р. Даргыл - р. Шутхулай - р. Хелгин - р. Тисса - р. Сарикта - р. Билин-Бажен - сплав по р. Билин-Бажен - Билин - Кызыл-Хем - Каа - Хем - до пос. Сарыг-Сеп - г. Кызыл</t>
  </si>
  <si>
    <t>Петраков</t>
  </si>
  <si>
    <t>р.Поганка-река Араданка-перевал Осыпной (1А)-перевал Дыра (1Б)-перевал Кедровый(1А)-перевал Снежный (1А)-озеро Красное-Каменный город-озеро Ойское -перевал ГоловаСаяна(1А)-перевалТуманный (1Б)-перевал Межозёрный (2А)-озеро Ледяное-перевал Высоцкого(2А)-перевал Пикантный (1Б)-перевал Звёздный(2А)-озеро Светлое- рекаТушканчик.Участник Чемпионата России по спортивному туризму 2002г.Занял 7 место в группе походов 4 к.с.</t>
  </si>
  <si>
    <t>база "Желанная" - р. Балбанью - оз. В. Балбанты - траверс г. Карпинского - пер. 23 - г. Народа - р. Балбанью - пер. Кар-Кар - р. Манарага - пер. Студенческий - г. Манарага - траверс - пер. 22 - г. Янченко - г. Подкова - р. Манарага - г. Попова - г. Юбилейная - р. Манарага - пер. Студенческий - г. Манарага - р. Манарага - р. Пывсяншор - пер. 13 - плато Парнук - г. Конгломератная - траверс хр. Неприступного - пл. Парнук - пер. 14 - г. Граничная - р. Ломесь - р. Манарага - пер. Студенческий - р. Капкан - Вож - г. Лжеманарага - р. Нидысей - пер. Крестовый - р. Дурная - Кожимский тракт - ст. 1952</t>
  </si>
  <si>
    <t>база "Желанная" (оз. Б. Балбанью) - р. Балбанью - оз. Балбанты - рад. пер. Кар-кар - г. Карпинского (восх) - оз. В. Балбанты - г. Народа (восх) - р. Народа (исток) - перепр р. Манарага - г. Манарага (восх) - р. Манарага - прит. Проор. Манарага - г. Колокольня Ю (восх) - р. Харота (верховье) - р. Вангыр - база "Озерная" - р. Вой-Вож - водораздел - р. Седью - пер. Аранецкий - р. Лун-Вож - г. Сабля (восх) - Аранецкие болота - с. Аранец</t>
  </si>
  <si>
    <t>Бабинцев</t>
  </si>
  <si>
    <t>р. Китой с обносом вдп в "Щеках" инепрохода "Моткиных щеках"</t>
  </si>
  <si>
    <t>Сплав по р.Китой от места, где дорога, идущая в район Самартов, впервые выходит к р.Ки-той, до р.Раздольное с обносом Верхних щек до устья р.Ара-Ошей и обносом Моткиныхщек до устья р.Моткин-Гол</t>
  </si>
  <si>
    <t>пер.Кунджар - р.Танымас - Березовая роща - “3 км ниже разбитых бензовозов” - к.Кудара -- 2 км ниже р.Кокуйбель - к.Рухч - устье р.Кудара - Сарезское оз. - р.Кудара - устье р.Куда-ра - 3 км перед к.Бедурт - летник Заджирх - к.Си-Пондж - к.Шуджандж</t>
  </si>
  <si>
    <t>Бадмаев</t>
  </si>
  <si>
    <t>Рудольф</t>
  </si>
  <si>
    <t>верховья р.Хурэн, р.перевальная - р.Хурэм - р.Челомджа - р.Тауй</t>
  </si>
  <si>
    <t>ж.д ст.Икабья - р.Чара до устья р.М.Торы - дол.р.Б.Тора - дол.р.Игобман - пер.Сормовский (1Б, 2083) - р.Апсат - пер.Дугуя (1А,2055) - пер.Солнечный 91А, 2105) - р.Апсат - радиальный выход руч.Бурячий, пер.ворота (2Б,2450) - р.Апсат - оз.Откоякёль - пос.Усть-Кемда (Таежный)</t>
  </si>
  <si>
    <t>Родин</t>
  </si>
  <si>
    <t>пос.Монды - пос.Турт - оз.Хубсугул - пос.Хатгал - горы Хорьдол-Сарьдак - р.Гунын-Гол - пик3351 - Дархатская котловина - сплав по рр.Мунгарайгин-Гол, Бахтыхын-Гол, Шишхид-Гол,Кызыл-Хем, каа-Хем - пос.Сарыг-Сеп</t>
  </si>
  <si>
    <t>бухта Харланкина - Пьягинские горы (траверс) - залив Кекурный - г.Ямская - бухта Шхипе-рова - г.Бабушкина (траверс) - бухта Средняя - р.Буксендя - г.Эгуйя (восхождение) - р.Аргас-кич - бухта Сиглан</t>
  </si>
  <si>
    <t>Рундквист</t>
  </si>
  <si>
    <t>лаг.Анана - пер.Камнеломка (1А, 500) - р.Укийн - м.Олюторский - р.Укийн - пер.260 (н/к) -- р.Антымпель - оз.Моренное Южное - пер.120 (н/к) - лаг.Анапа - р.Лев.Ананаваям - пер.150 (н/к) - оз.Яави - оз.вайминтагин - р.Вонаемитваям - оз.Незнакомка - пер.Линза (1Б, 550) - - р.Скрытый - г.Опсная (2А, 690) - оз.Скрытое - пер.150 (н/к) - б.Тюленье Озеро - оз.Тю-ленье - пер.Перст (н/к. 380) - р.Тюлений - б.Экспедиции - лаг.Южная - р.Каменистый - пер.50 (н/к - р.Озерный - лим.Северный - р.Северная - пер.120 (н/к) - р.Угловой - р.Большой тигиль - р.Одиночный - пер440 (н/к) - р.Кайчиммоваяж - пер.430 (н/к) - р.Врезанный - р.Та-манваям - р.Весенний - пер.420 (н/к) - р.Встречный - оз.Подледниковое - л.№505 - г.Озер-ная (1Б, 1313) - пер.Трипольского (2А, 1060) - оз.Порфиритовое - р.Мачевна - г.1173 (тр.,2А) - р.Кустовка - пер.420 (н/к) - р.Карарваям - пер.Полдень (1А, 680) - р.Скакуха - лим.Аловна - р.Аловнаваям - оз.Зеленая - пер.500 (н/к) - р.Кайгытгынваям - пер.380 (н/к) - - р.Большой Амаян - лим.Амаян - пер.190 (н/к) - б.Кекурная - отрог г.Витгенщтейна - пер.340 (н/к) - б.Амаян - лим.Амаян - р.Мал.Амаян - пер.425 (Кастор, н/к) - р.Иматраваям - - г.Зубчатая (тр., 2Б, 1127) - л.Красивый - р.Красивый (Долина Водопадов) - р.Имантраваям-- вдп.Имантра - б.Имантра - б.Глубокая Северная - р.Озерковая - пер.Ивана (1А, 540) - р.Детский - б.Павла - м.Корякский - о.Иоанна Богослова - г.Иоанна Богослова (н/к, 515) - - б.Павла - р.Веселый - пер.Александра (2А, 620) - оз.Двойное - р.Обходной - пер.Тоша (2Б, 650) - б.Глубокая северная - р.Аниваям - р.Малый Аниваям - г.Одноглазая (1Б, 1101) - пер.Мост (1А, 700) - р.Малый Аниваям - пер.Океанский (н/к, 555) - р.Спорный - оз.Моренное Се-верное - р.Аловнаваям - лим.Аловна - р.скакуха - пер.Андрея Семенова (2Б, 880) - р.Кустов-ка - р.Гребень - г.Гребень (2А, 1522) - р.Перевальный - пер.Прогонный (н/к, 660) - р.Майны-миргепиль - оз.Синее - пик Шляпникова (2А, 1511) - оз.Долгое - р.Майнымиргепиль - пер.Мандолина (н/к, 860) - р.Вильлейкин - р.Ачайваям - р.Апука - п.Ачайваям -</t>
  </si>
  <si>
    <t>п. Козыревск - г. Копыто - руч. Широкий (сух) - руч. Бараний - р. Студеная - лавовый поток - кратер Юпитер - лед. Попковка - вулк. Овальная Зимина (2А, 3080) - р. Сухая Хапица - вулканическая пустыня - р. Чернова - лед. Чернова - пер. Вулканологов (1Б, 3310) - вулк. Клучевская Сопка (2А, 4750) - г. Камень (2Б, 4579) - лед. Богдановича - р. Студеная - руч. Верхний Размывочный - Нижний Размывочный - лавовый поток - руч. Межлавовый - руч. Малый Быстрый - г. Звезда Толбачика (2237) - вулк. Плоский Толбачик (1А, 3100) - вулк. Острый Толбачик (1Б, 3672) - руч. Малый Быстрый - руч. Межлавовый - лавовый поток - р. Студеная - руч. Бараний - руч. Широкий (сух) - г. Копыто - п. Козыревск</t>
  </si>
  <si>
    <t>Рыков</t>
  </si>
  <si>
    <t>г.Москва - г.Ковров - г.Киров - г.Шаля - Вагай - Татарская - г.Новосибирск - г.Боготол -- Уяр - г.Тайшет - Вихоревка - Устькут - г.Северобайкальск - оз.Байкал - устье р.Тыя -- г.Северобайкальск - Хани - г.Комсомольск-на-Амуре - г.Советская Гавань</t>
  </si>
  <si>
    <t>Самборская</t>
  </si>
  <si>
    <t>Пос. Аршан - р. Бугатай - пер. Солнечный (1А, 2350) -р. Толта - пер. Горных туристов (1Б, 2286, рад.) - пер. СОАН (1Б, 2450) - р. Крутая -пер. Василек (1А, 2382) - р. Звериная - р. Билюта - пер. Тринадцати (1Б, 2863) - р. Правый Шумак - р. Шумак - шумакские минеральные источники - р. Шумакгол - пер. Горных Духов (1 А, 2880)-р. Зунгол - р. Архат - пер. Крокодил (1 А, 2832) - траверс: вершина 3039 - вершина 3042 - пер. Московский (Панорамный) (1Б, 2802) - р. Баромгол - пер. Хубуты (н/к, 2450) - р. Хубуты - р.Эхе-гер - пос. Нилова Пустынь.</t>
  </si>
  <si>
    <t>Самохин</t>
  </si>
  <si>
    <t>п. Кош-Агач - р. Табожок - р. М. Кокоря - до устья - р. Башкаус - п. Саратан - п. Усть-Улаган - п. Кара-Кудюр - п. Кокбаш - р. Чулышман - п. Балыкча - Телецкое озеро -Артыбаш</t>
  </si>
  <si>
    <t>п. Хойдун - река Кокса - п. Тюнгур - р.</t>
  </si>
  <si>
    <t>Сапижев</t>
  </si>
  <si>
    <t>ст.Ходар - р.Сюльбан - руч.Олений Рог - Правый Сюльбан - пер.Атаманака (н/к) - пер.Запо-ведный (1Б) - р.Халлас - под перевалом Иркутянка (2А) - р.Лев.Сюльбан -р.Сюльбан - пер. Олений (н/к) - Лев.Сыгыктар - пер.Проходной (1А) - руч.Изумрудный - руч.Ледниковый - пер.Медвежий (1А - 1Б) - р.Медвежий - р.Ср.Сакукан - цирк Среднего Сакукана - пер.Скальный(2А) - р.Того - р.Ср.Сакукан - зимовье - руч.Медвежий - лед.Н.И.Азаровой - пер.3-х Жандар-мов - р.Бюрокан (Кодар) - ледник - пер.25 лет Советской Латвии (2А) - ледник - ручей Таеж-ный - стрелка В.Сакукакна - р.Бюрокан - В.Сакукакн - район высоты 1321 - р.Биракачан - - Урочище пески - р.Ср.Сакукан - пос.Чара</t>
  </si>
  <si>
    <t>Сафронова</t>
  </si>
  <si>
    <t>Мария</t>
  </si>
  <si>
    <t>База геологов Желаная (оз.Балбанты) - верховья р.Балбанью - пер.Голубые надежды (1250, 1А) - в.Карпинского (1800,3, 1А - рад.) - плато Руин (Привидений, Отдыха) - г.Народа (1895, 1Б) со спуском через пер.Высокий (1750, 1Б) - р.Народа - р.Мансишор - пер.Хобе Вост. (1430, 1Б) - Вершина 1653 (1А, рад) - р.Хобею - пер.Хобе Центральный (1500, 1Б) - пер.Кварцевый (1450, разведка) - траверс гребня (пер.Хобе Зап. - в.узловая (1661) - пер.Кулуар-ный (1520) - пер.Косью Верх. (1600) - пер.Тройной (1580)=1А) - в.Блюхера (1680, н/к) - в.Ман-синер (1778, 1Б, рад) - пер.Тройной-Блюхера (1560, разведка) - пер.Манси (1500, 1Б) - 3-ий левый приток р.Косью Средний - пер.Кривой Косью (1400, 1Б) - пер.Туристов (1337, разв.) - - в.Факультатив (1550, 1А, рад.) - пер.Юрьев День (1380, разведка) - в.Югра (1687, 1А, рад) -- спуск в ерховьяр.Народа - пер.Центральный (1250, 1А) - пер.Мария (1460, 2А, разведка) - - в.Янченко (1740, 1Б) - верх.р.Манарага Лев. - пер.Кар-Кар (1210, 1А) - пер.Труба (980, н/к) -- пер.Средний (1100, н/к0 - р.Манарага - в.Манарага (1662, 1Б, рад) - ущ.Ломесьвож - пер.Узловой (1280, 1А, рад) - траверс гребня (через в.Защита (1808) и в.Хобе (1743,4) со спус-ком в верх.Ломесьвож=1Б) - пер.Оленеводов (1080, н/к) - верх.Хобею (Долина Смерти) - - р.Ошковож - СЗ гребень в.Алешкова - в.Алешкова (1685, 1А) - траверс гребня (от в.Алеш-кова через пер.Ошковож-Маньхобею - пер.Ошковож-Хобею (1500)=1Б) - пер.Хобею-Маньхо-бею (2А) - верховья р.Маньхобею - траверс гребня (через пер.Граничный (1620) + в.Гранич-ная (1670) со спуском по ЮЗ ребру и через пер.Тульский (1580) в верховья р.Маньхобею == 1Б) - траверс гребня (от пер.Геологов (1450) через г.Конгломератная (1570) - пер.Хрус-тальный (1490) - пер.Лев.Парнук-Пывсяншор (1450) - спуск в верховьяМаньхобею = 1Б) - пер.850 лет Москвы (1450, 2Б) - р.Пывсяншор - р.Косью - сплав на катамаранах - ст.Косью</t>
  </si>
  <si>
    <t>г.Москва - пос.Чара - р.Апсат - пер.Минеральный (н/к, 1773) - пер.Широкий (1Б, 2242) - пер. КОТ(1А, 2083) - пер.тора (н/к, 2113) - пер.разведочный (1Б, 2173) - пер.Сыпучий (1Б, 2212) -- пер.Трехсиповый (1Б, 2400, радиальное первопрохождение) - пер.солнечный (1А, 2105) - - р.Апсат - р.Ягельная - пер.Зуб (2А-2Б, 2500) - пер.Олимп (2340) + пер.УПИ (2380) 2А - пер.Мурзилка (1А, 2340) - р.Средний Сакукан - пер.Медвежий Ложный (1Б, 2100) - пер.Энергия (2Б, 2870, радиально) - пер.Конструктор (1Б, 2470) - пер.Медвежий (1Б, 2174) - р.Средний Сакукан - пос.Чара - г.Москва</t>
  </si>
  <si>
    <t>Светлов</t>
  </si>
  <si>
    <t>пос.Байкальское - оз.Круглое - верховья р.Горемыка - пер.в долину р.Ирель (1А) - оз.Верх-не-Ирельское - руч.Луговой - пер.вьр.Куркула Байкальская (пер.Солнечный) (1Б) - восх.на вершину 2386 (н/к) - радиальный выход на пер.в долину руч.Водопадного (пер.Водопадный, 1А) - мыс Котельниковский - горячие источники - р.Горемыка - пос.Байкальское</t>
  </si>
  <si>
    <t>Седов</t>
  </si>
  <si>
    <t>р.Меренга - пер.Аруевские озера - р.Джет - р.Нярка - пер.Плато - р.Нивагычан - р.Кананы-га - р.Тэукич - ледник - пер.Гадчан - р.Алики - р.Вилига - п.Меренга</t>
  </si>
  <si>
    <t>пос.Арарат - р.Эльген - р.Маймачан - Крест Калинкина - пос.Арарат - пешком.Сплав: пос.Арарат - р.Эльген - р.Буюнда - р.Колыма - с.Колымское</t>
  </si>
  <si>
    <t>пос.Мал.Чайбуха - р.Тихая - р.Бол.Чайбуха - устье ущ.Бол.Чайбуха - перевал - р.Пилгын - - кар.р.Эмкант - пер.Два Озера - р.Тальнаваям - каньон - р.Тальнаваям - руч.Берложий - - ледник 1 - руч.Берложий - ледник 2 - руч.Заросший - ледник 3 - руч.Обходной - перевал - - руч.Смелый - р.Кыччаваям - руч.Олень - кар.г.1290 - руч.Бурный - руч.Утесный - верховья руч.Бурного - ледник 4 - пер.Айсберг - руч.Боковой - пер.Рок - руч.Многоозерный - лед.5 -- пер.Туманный - руч.Ледниковый - кар.г.1158 - устье р.Мал.Чайбуха - болото Инваям</t>
  </si>
  <si>
    <t>Певек -Комсомольский -Горгычан -р.Кекурная -Северный -г.олега Куваева -р.Бол.Ергывеем -губа Нольде -г.Шалаурова -мыс Шелангский -пос.Янранай</t>
  </si>
  <si>
    <t>Сусаман -Буржадбя -оз.Малык -пер.Охандинская стена(1б) -р.Охандя -пер.Зима(2а) -оз.Момонтай -р.Омулевка -р.Сингами -р.Уочат -г.Трушкова -оз.оз.Мальмушкаоз.Урультун -р.Шогучан -оз.Сылгар -пер.Бургачан (1б) -пер.Варсеник(2а)г.Казанли(2а) -оз.Маритичем -р.Малык -Сиен -Буркандья</t>
  </si>
  <si>
    <t>Сельвачев</t>
  </si>
  <si>
    <t>Р.Янцзы-р.Дзечу-р.Дзачу</t>
  </si>
  <si>
    <t>Семенов</t>
  </si>
  <si>
    <t>пос. Монды – р. Хулагайши – пер. Хулагайши (н/к) – р. Ихеухгунь – р. Убуртхонголдой – пер. Хонголдойский (н/к) – р. Арахонголдой – р. Зунгол – пер. Зап. Зунгольский (1Б) – р. Богохонголдой – пер. Илья Пророк (1Б) – вершина Багаева Е.С. (3000м., 1Б) – р. Араошей – р. Арахубуты – р. Зунгол – пер. Семинаристов (1Б) – р. Шумакгол – пер. Форус (1А) – пер. Зубастый (1А) – пер. Ложный Обзорный (1А) – р. Нарингол – пер. Золото (2А) – р. Шумак – Шумакские источники – пер. Шумак (1А) – р. Эхегер – пос. Нилова Пустынь</t>
  </si>
  <si>
    <t>п.Чибит - р.Орой - пер Ештык-кол - р Шавла - пер.Москвич (16) — пер.Ту манный (Северный) (2а) - р.Комрю - р.Карагем –Р.Кара-айры-р.Ошту-айры-пер.Талдуринский (1б-2а)-р.Талдура-р.Джело — г.Купол (16) — лед.Джело — пер.Томских гляциологов (1а) — р.Иолдо-айры - р. Абыл-оюк - пер.Абыл-оюк (16) - оз.Шавлинское –р.Шавла — пер.Ештык-кол - н.Чибит.</t>
  </si>
  <si>
    <t>г.калининград - Левозеро - г.Куйвчорр (н/к) - оз.Сейдозеро - пер.Ангвундасчорр (н/к) - - пер.Портемчорр Северный (н/к) - р.Кунийок - пер.В.Петрелиус (н/к) - пер.Ферсмана (1Б) - - р.Гольцевка - ст.Имандра - г.Калининград</t>
  </si>
  <si>
    <t>пос.Чара - р.Ср.Сакукан - пер.Медвежий (1А) - пер.проходной (1А) - р.Кодар - пер.Сюрприз (2А) - пер.балтийский (1А) - пер.Монике-1 (2Б-3А) - ГМС - пер.Мурзилка (1А) - пер.Птичий (3А) - пер.Спартак (2А) - р.Апсат - пос.Чара</t>
  </si>
  <si>
    <t>пос.Козыревск - р.Студеная - пер.Безымянный (1500) - влк.Безымянный (2869) - Овальная Зимина (3080) - р.Чернова - 3200м - влк.Ключевская Сопка (4835) - р.Сухая Хапица - г.Пово-ротная - влк.Плоский Толбачик (3085) - пер.Толбячинский (1503) - пер.Толуд (1291) - р.Водо-падный - пос.Козыревск</t>
  </si>
  <si>
    <t>пос.Китовый - р.Ю.Юж.Чирип - влк.Богдан Хмельницкий (1585) - траверс Хребта Двугор-бый - влк.Чирип (1583) - р.Сев.Чирип - пос.Рейдово - Ветровой перешеек - мыс Катастроф - - руч.Кислый - влк.Баранского (1132) - Горячая речка - руч.Кудрявый - оз.Купальное - влк.Тебенькова (1211) - влк.Мачеха (1000) - руч.Многоозерный - оз.Лопастное - оз.Чистое - влк.И.Грозный (1159) - влк.Ермак (1050) - руч.трущобный - пос.ключи - пос.Горный - р.Хвойная - - траверс хребта Богатырь - влк.Стакан (1634) - руч.Кратерный - влк.Атеонопури (1205) -- руч.Кета - оз.Красивое - руч.Урумпет - мыс Йодный - пос.Буревестник</t>
  </si>
  <si>
    <t>Скок</t>
  </si>
  <si>
    <t>устье р.Бол.Уры - р.Алды-Узын - р.Отук-Суг - р.Чалок - кордон Чул-Аксы - перевал Н 1926,6(н/к) - г.Кара-Ой (2211,2, 1А) - р.Удалар - Чул-Аксы - р.Ор-Подар - р.Бол.Уры - источник Ар-жан-Суг - верховья р.катаныг - р.Устю-Чада-Суг - перевал в р.Ыдыктыг-Хем (1Б) - г.Чода-суг (2561, восх.2А) - озера в верховьях правого притока р.Ыдыктыг-Хем - р.Ыдыктыг-Хем - - г.Багажой (2206, восх.1А) - 2163 - р.Отук-Суг - оз.Экспедиционное (1450) - траверс Саян-ского хребта (1Б) - Н 2200 - Н2380 - Н 2520 - оз.Экспедиционное - пер.Н 2100 (1Б) - р.Ала-Аян (Н 180) - перевал Н 2200 (1Б) - оз.Маралье - р.Малые Уры - оз.Холодное - перевал 2300 (2А) - оз.Дивное (Н 1800) - р.Дивная - правый приток - перевал 2400 (1Б) - р.Синяя - левый приток Н 2735 - восх. (2А) - р.Синяя - перевал Н 2400 (2А) - р.Дивная - оз.Дивное - оз.Пере-вальное - перевал Н 2220 (1А) - р.Ала-Аян (Н 1500) - р.Отуг-Суг - р.Бол.Уры (н 900) - правый приток Санзу - Хемчинский хребет (1950) - р.Большие Уры - левый приток р.Отук-Суг - Боль-шие Уры</t>
  </si>
  <si>
    <t>Слабокругова</t>
  </si>
  <si>
    <t>1952 км - Кожимский тракт - р.сывью - р.Дурная - пер.Долгий - р.Нидысей - пер.Ступенька - р.Капкан - вож пер.Студенческий - в. Манарага - р.Косью р.Нидысей (база Афгпнцев) - р.Индысей (база) - хр. Заячьи горы - р. Сывь-ю-ст,Косью.</t>
  </si>
  <si>
    <t>Солдатов</t>
  </si>
  <si>
    <t>Георгий</t>
  </si>
  <si>
    <t>пос. Чебит - пер. Карагем (н/к) - Карагемская Поляна - пер. Анитим (2А) - пер. СтройГаз (1Б ) - пер. Переметный (2А) – пер. Олимп (2А) – пер. 30 летия ВЛКСМ (1Б) -Карагемская поляна – р. Нижняя Каинды-Одру (спас. Работы) – Карагемская поляна – пер. Абыл-Оюк (1Б) радиально – пер. Весенний (2А) – пер. Туманный Восточный (2А) – пер. Москвич (1Б) –пер. Орбита (1Б) – Шавлинские озера – плато Ештык-коль – пер. Орой (н/к) – пос. Чебит</t>
  </si>
  <si>
    <t>Сосин</t>
  </si>
  <si>
    <t>о. П. 1952 км - хр. Обе-из - р. Дурная - р. Каменистый - р. Нидысей - р. Лун-вож-Нидысей - пер. Калужский - р. Капкан - пер. Слоеный - р. Косью - выс. 1432 - р. Косью - р. Ломесь - пер. № 16 - р. Хобею - пер. №90 - р. Манси-Шор - р. Народа - г. Народа - р. Балбанью - р. Лимбекою - р. Понъю - оз. Форельное - пер. Ураганный - р. Хамбалъю - пер. Корова-Рузь - р. Дурная - Кожимский тракт - о.п. 1952 км.</t>
  </si>
  <si>
    <t>1952км-р.Сывью-пер.Смена (н\к)-пер.Меж-р горный-пер.Калужский (1А)-пер.Студенческий (1А)-г.Манарага (1В)-р.Манарага-р.Косью-г.Блюхера-р.Манси-шор-р.Народа-г.Народа (1В)-р.Манарага-р.Лимбекою-пер.Ураганный-пер.Корова-Рузь (н\к)-р.Дкрная-Кожимский тракт-о.п.1952км.</t>
  </si>
  <si>
    <t>п.Кожимм - р.Сывью (брод, 1А) - хр.Обе-Из - пер.Смена (н/к) - р.Индысей (брод, н/к) - пер.Межгорный (н/к) - р.Нидысей (брод, 1Б) - р.Лунвож-Нидысей (брод, 1А) - пер.Ступенька (н/к)- р.Капкан-Вож - пер.Студенческий (1А) - г.Манарага (1Б) - р.Манарага (брод, 1Б) - р.Косью(брод, 1А) - р.Профиль Манарага (брод, 1А) - г.Колокольная (1Б) - р.Манарага (брод, н/к) - - р.Падежа-Вож (брод, н/к) - р.Алыкес-Шор (брод, н/к) - оз.Форельное - пер.Ураганный (н/к) - р.Хамбол-Ю - пер.Корова-Рузь (н/к) - р.Дурная (брод, н/к) - Кожимский тракт - п.Ко-жим</t>
  </si>
  <si>
    <t>Сосина</t>
  </si>
  <si>
    <t>пос.Чибит-пер.Орой(н/к,2200)-р.Шабага-р.Шавла-р.Левая Шавла -пер.Москвич(1Б,3200)-р.Юнгур-пер.ТуманныйВост.(2А,3100)- р.Камрю-р.Карагем-р.Караайры-р.Оштуайры-пер.Талдуринский (1Б*,3400)-р.Талдура-р.Джело-верш.Купол(1Б,3560)-р.Джело-ледник Джело-пер.Томских гляциологов(1А, 3010)-р.Йолдоайры- р.Правый Карагем- пер.Абыл-Оюк(1б,3200)-Верхнее Шавлинское озеро-Нижнее Шавлинское озеро-слияние Правой и ЛевойШавлы.Участник Чемпионата России по спортивному туризму 2002г.Занял 11 место в группе походов 5к.с.</t>
  </si>
  <si>
    <t>о. п. 1952 км - хр. Обе-из - р. Дурная - р. Каменистый - р. Нидысей - р. Лун-вож-Нидысей - пер. Калужский - р. Капкан - пер. Слоеный - р. Косью - р. Ломесь - р. Кобею- р. Манси-шор - р. Народа - г. Народа- р. Балбанью - р. Лимбекою - р. Понъю - оз. Форельное - пер. Ураганный - р. Камбалъю - пер. Корова-Рузь - р. Дурная - Кожимский тракт - о. п. 1952 км.</t>
  </si>
  <si>
    <t>Софронов</t>
  </si>
  <si>
    <t>пос.Байтал - р.Шуй - р.Онгулук-Оюк - вер.Бельдыр - р.Чигне-Хем - пер.Предвершинный (1Б)- р.Чоон-Хем - Дикие озера - пер.Арсенал (2А) - пер.Муштук Зап. (1А) - траверс восточного гребня верш.Муштук до пер.Ветер ( 1А) - р.Чоон-Хем - р.Пешту-Хем - пер.Ак-Оюк (Пешту--Хем)(1Б) - р.Ак-Оюк - р.Шуй - р.Кара-Оюк - пер.Ленинградских туристов (2А) - р.Каргыз - - р.Бесты - Кара-Суу - пер.Валерия Грушина (первопрохождение, 2А) - лед.Первых покори-телей - лед.ключевой - пер.Ледовый (2Б) - радиальный выход на вершинуМугур - р.Балык-тыг - р.Каргы - пер.Щербатый (1Б) - р.Талайлык - пер.Кук-Тайга - р.Манараты - р.Шуй - пос.Шуй</t>
  </si>
  <si>
    <t>г. Мезень - д. Семжа - д. Мгла - с. Несь - д. Вижас - с. Ома - д. Снопа - д. Белушье - д. Волонга - р. Волонга - возв. Косминский Камень - хр. Тиманский Камень - р. Белая - хр. Чайцинский Камень - р. Бол. Светлая - р. Малая Светлая - р. Индига - оз. Урдюжское - р. Юмбейсе - р. Сойма - р. Хвостовая - р. Харьяха - р. Табысъяхи -р. Седуяха - с. Хонгурей - р. Печора - г. Нарьян-Мар</t>
  </si>
  <si>
    <t>Беляков</t>
  </si>
  <si>
    <t>г.Дубна-г.Москва-г.Барнаул-пер.Орой-р.Шавла-р.Аргут-р.Катунь-р.Б.Яломан-г.Барнаул -г.Омск-г.Москва-г.Дубна.</t>
  </si>
  <si>
    <t>Блошкин</t>
  </si>
  <si>
    <t>р.Чуя ( с прохождением Мажойского каскада) -р.Катунь.</t>
  </si>
  <si>
    <t>р.Чон-Кемин-р. Малый Нарын-р.Кекемерен</t>
  </si>
  <si>
    <t>р.Аргут с прохождением Карагемского прорыва</t>
  </si>
  <si>
    <t>пос.Монды - р.Бугута - пер.Геологов (1А) - р.Буговек - пер.ИГКТ (1Б) - р.Мугувек - г.Мунку--Сардык (2А, 3495) - пер.Седло Мунку (1А) - р.Джергалант-Гол - пер.Победы (1А, п/п) - р.До-дар-Гол - п.Пограничный (3А, 3425, п/п) - пер.Бурхан (1А, п/п) - р.Жахой -пер.Архаров (н/к) -- р.Белый Иркут - пер.Контрастов (1А) - р.Ср.Иркут - пер.Плато Ну-Ху (н-к) - р.Бажир - р.Ара-Саган-Шулута - пер.Шулута (н/к) - р.Тумелик - пер.Тумелик (н/к) - р.Ихе-Ух-Гунь - р.Хата-Гол - пер.Бивачный (1Б, п/п) - пер.Ушаринга (1А) - пер.Гематоген (1Б, 2834, п/п) - оз.Толта - пер.Авиаторов (н/к, п/п) - р.Хата-Гол - пер.Хата-Гол (2А) - п.3001 (1Б) - п.3033 (1Б) - р.Убурт-Хон-голдой - пер.Хонголдойский (н/к) - пер.Саратовский (1Б) - п.2987 (2А) - р.Ихе-Булнай - пер.Олимпийский (н/к) - р.Богобулнай - пер.ВАСХНИЛ (1А) - п.Ара-Ошей (1Б, 3244) - п.ЦДЮТиК(1Б, 3072, п/п) - п.Булнай-Ундыр (2А, 3109) - пер.Белеруссия (1Б) - п.Алтан-Мундарга (1Б,2156) - пер.Саянцев (2А) - пер.Улангальский (1А) - р.Улан-Гол - пер.Авгуси (1Б, п/п) - р.Ара--Ошей - пер.Апполон (1Б, п/п) - р.Хаюрта - пер.Панкова (2А) - р.Архат - пер.Хубутский (н/к) -- пер.Гранатовый (1А) - р.Ихе-Гер - п.Скалистый (1Б, 3172) - п.3071 (2А) - пер.Красавица (1А) - п.Илья Муромец (1Б, 3148, п/п) - р.Илтыкшин - пер.Бемедин (2А) - пер.Шумакский (1А) -р.Ихе-Гер - пер.Ля Контес (1Б) - р.Зун-Гол - траверс водораздела р.р.Ара-Хубуты и Шумак от пер.Зунгольский до пер.Обзорный ложный (2Б, 15 км) - п.3037 (1А) - пер.Золото (2А) - кл.Пе-ревальный - пер.Ясный (1Б) - р.Билюта - р.Звериная - пер.Неоновый (3А, п/п) - р.Зун-Ханда-гай - пер.Стена СОАНа (3А) - р.Крутая - пер.СОАНский (1Б) - р.Толта - пер.8 марта (2А) - р.Ихе-Гол - пер.Пеших Туристов (2Б) - р.Кынгарга - пер.Китойский (1А) - р.Белокопытка - пер.Семерка (1А, п/п) - р.Архут - пер.Таёжный (н/к) - р.Цаган-Угун - пос.Торы</t>
  </si>
  <si>
    <t>п.Нилова Пустынь-р.Ихе-Гер-пер.Красавина-\1а\-р.Илтышкин-пер.Илтышкин\1а\-р.Хэр-р.Зун-Бортой\2а,п.прохож.\-р.Пр.Шумак-пер.Рекорд\1б\-р.Елота-Харагун-пер.Хитрый\2а\р.Ганга-Хайр-пер.Иркутян\2б\-п.Иркутян\3284,восх.\р.Билюта-кольца:1-пер.Амфитеатр-р.Хурай-Хайр-пер. Аквалон-2-пер.Дубль-р.Мойгота-пер.Монолит-р.Енгарга-пер.Желанныйр.Неизвестная -пер.Эдельвейс\1б\р.Шумак-пер.Горных духов-\1а\-р.Зун-Гол-р.Ара-Ошей-пер.Дабан-Жалга-….р.Арлык-Гол-пер.Саган-Сайр-Дабан-траверс КитойскихАльп до пер.Дабан-Жалга-р.Онот</t>
  </si>
  <si>
    <t>Ташин</t>
  </si>
  <si>
    <t>г.Красноярск - г.Северо-Байкальск - г.Нжне-Ангарск - п.Перевал - р.Чая (сплав) - р.Налим-да - вверх по р.Налимда (пешком) - сплав по р.Налимда - р.Чая - р.Лена - г.Киренск - г.Усть-Кут - г.Красноярск</t>
  </si>
  <si>
    <t>г.Слюдянка - выход на хр.Хамар-Дабан с восхождением на пик Черского - переход по льдам оз.Байкал до г.Северобайкальска (Слюдянка - Листвянка - прол.Ольхонские Ворота- Малое Море - остров Ольхон - п/ос Святой Нос - Ушканьи острова - мыс Заворотный - - мыс Елохин - мыс Котельниковский - бухта Хакусы - Северобайкальск</t>
  </si>
  <si>
    <t>Тортев</t>
  </si>
  <si>
    <t>с.Всеволодо-Благодатское - дол.р.Шарп - восх.на г.Денежкин Камень (1А) - верх.р.Шегуль-тан - Сосьвинский хребет - восх. на Ольвинский Камень - верх.р.Северный Иов - восх.на Конжакский Камень - пос.Кытлым</t>
  </si>
  <si>
    <t>Трофимов</t>
  </si>
  <si>
    <t>павел</t>
  </si>
  <si>
    <t>г.Иркутск-пос.нилова Пустынь-р.Хубыты-р.Эхе-Гэр-п.Шумакскский (1А)-р.Шумак-Шумакские источники-р.Перевальная-п.Университетский (1Б)-Шумакские источники-р.шумак-р.Китой-р.Федюшкина речка-п.Аршанский(1А)-р.Кынгарга-п.Пеших туристов(2Б)-р.Ихе-Гол-п.8марта(2А)-п.СОАН(СОАНский)(1Б)-р.Крутая-п.Стена СОАНа(2Б)-р.Зун-Хандагай-п.СОАН(2952,ю-Вребро,3А)-п. Динозавр(1А)-р.Баруун-Хандагай -г.Купол(2954,С-В стена,6А+-6Бскалолазн.)-р.Баруун-Хандагай-пос.Тагархай-пос.Аршан-г.Иркутск.Участник Чемпионата России по спортивному туризму 2002г. Занял 3 место в группепоходов 4к.с.</t>
  </si>
  <si>
    <t>Ульченко</t>
  </si>
  <si>
    <t>Оз.Зерлюколь-Нур-р.Усай-оз.Чембак-Куль-первопрохождение траверса хр.Сайлюгем(1А):пер.Цаган-Даба(2660м,н/к)г3207-пер.Улан-Даба(2696 м,н/к)-г.3456,5(хр.Хурен-Нуру,1Б)-г.3384,9 м-пер.Ирбисту-Даба(3292 м.1б)-г.3515ю2м-г.3358,0м-г.3490,2м-г.3527,8м-г.3624,5м-пер.Цаст-Даба(3517м,1Б)-восхождение на г.4027м,2А-ледн.Потанина-ледн.Александры-р.Цаган-Гол-ледн.Гранё-пер.Гранё Центральный(3800м,2Б,первопрохождение)-ледн.Пости-гийн-пер.Поштык(3600м,2Б,рад)-пер.Пограничный(3600м,2Б.первопрохождение)-ледникХалси Южный-р.Сангадыр-радиальный выход в горы Бендыртау:ледник Сангадыр (первопрохождение)-вершина 3470 м,2А,первопрохождение-ледн.Халси-ледн.Роборовского-южное подножье г.Найрам-дал-пер.Западное плечо г.Найрамдал (3550 м,2Б.первопрох.)-ледник Халси Сев.-радиальный выход:траверс хр.Южный Алтай-г.Таван-Богдо-Ула(4082м,2а)-г.4117м и обратно-гребень хр.Южный Алтай (3860,2А)-р.Аргамджи Зап.(2700м)-пер.Кара-Чад(2900м,1А)-ущ.Кара-Чад-Бертекская котловина-пер.Карсулу(2460,н/к)-р.Аккол-г.Майту-бе(3242м,1Б)-пер.Бугымуиз(2843м,н/к)-р.Джазатор-р.Тюнь Левый-пер.Тюнь Вост.(3300м.2А)-р.Ошту-Айры-пер.Анитим(3100,1Б)-р.Карагем-пер.Абыл-Оюк(3150м,1Б)-оз.Шавлинское-р.Ештыкол-пер.Орой(2300М.н/к)-п.Чибит.Участник Чемпионата России по спортивному туризму 2002г.Занял первое место в группепоходов 6к.с.</t>
  </si>
  <si>
    <t>пос.Чара - Чарская песчаная пустыня - приток р.Ср.Сакукан - р.Ср.Сакукан - устье ручьяМедвежий - руч.Сюрпризный - пер.Сюрпризный (2А, 2700) - руч.Кодар - пер.25 лет Совет-ской Латвии (2А, 2570) - руч.Таежный - исток р.В.сакукан - пер.Верхнесакуканский (н/к, 2134) - р.Лев.Сыгыкта - руч.Озерный - пер.Проходной (1А, 2350) - исток р Благодатная - пер.Тарбагай (2А, 2500) - р.Ледниковая - р.Лев.Сыгыкта - руч.Водопадный - руч.боковой - лед. №25 - пер.УПИ (1Б, 2350) - лед. №24 - пер.Мурзилка (1А, 2340) - лед. №26- р.Ягельная - - р.Апсат - р.Дугуа - пер.Дугуа (1А, 2010) - р.Апсат - пер.КОТ (1А, 1910) - р.Бол.Тора - пер.Бобруйский (1А, 2130) - р.Быйки - р.Апсат - пос.Чара</t>
  </si>
  <si>
    <t>д.Аранец - Аранецкий перевал - г.Сабля (1497, 1А) - пер.60 лет ПГУ (1А) - лед.Гофмана - - пер.Седью-Вой-Вож-Сыня - пер.Вой-Вож-Сыня-Вангыр - пер.Вангыр-Парнук - г.Диоритовая (1666,3) - г.Конгломератная (1570,6) - пер.Вангыр-парнук - пер.Юнго-Вож-Вангыр (1А) - - р.Косью - р.манарага - пер.Кар-Кар (1А) - г.Народная (1893) - р.Манарага - пер.Студенчес-кий (1А) - г.Манарага (1663, 1Б) - г.Колокольня (1640,1А) - станция Косью</t>
  </si>
  <si>
    <t>Умнов</t>
  </si>
  <si>
    <t>Пройдено 14 перевалов: Юмъекор, Лежный Юмъекор, Ферсмана, Арсеньева, С. и Ю.Чер-ногоры, З. И В.Петролиусы, С. и Ю.Рисчорры, Рамзая, кукисвум, Ячивруай, Эльмарайок.Вершины: 877м, Часначор, 1100м.</t>
  </si>
  <si>
    <t>Москва-Барнаул-г.Усть-Каменогорск-пос.Лаптиха(разрушен)-р.Шихалиха-пер.б/н н/к -рад.пер.Озерный 1А,2350м-** пер.МКО 1Б2400м***(первопрохождение) -** пер.ТК Черемушки н/к ,1950 м***(первопрохождение)- пер.Максиха 2А,2370.-пер.Быструхинский2А,2400***(первое прохождение СЗ-ЮВ)-верш.Быструхинский шпиль 1Б,2570м.- рад.пер.Каунас 1Б,2400.-**пер.КПИ-Москва 1Б, 2450м.***(первопрохождеие)-пер.Проходной1А,2160м.-пер.Левый Большереченский 1Б,2200.-**пер.Центр.Большереченский 1А,2280м.***-**вершина 2600м.,1Б***(первовосхождение)-рад.** пер.26-госъйзда КПСС 1Б.2360 м.-верш.Пик Инструкторский 1Б,2600.,***(первопрохождение)-**пер.20летБКТ 1Б,2500м.-**пер.Континент н\к,2350м,-верш.Зори Алтая 1Б,2783м.***(первопрохождение)-р.Столбовая Бирюкса-пер.Столбовой н/к,1750м.-пер.Тихий н/к,1860-р.Тихая Бирюкса-р.Козлушка-хр.Холзун(траверс)-пер.Красноярский н/к,1800м.-р.Хамир-пос.Путинцево-ст.Зубовка-г.Усть-Каменогорск-г.Барнаул-г.Новосибирск-г.Москва.Участник Чемпионата России по спортивному туризму 2002г. Занял 7 место в группепоходов 5к.с.</t>
  </si>
  <si>
    <t>п.Слюдянка -п.Орлик -ист.Хойто -гол -пер.Хойто -Гол -2420 -вулкан Перетолчина 2044 -вулкан Кропоткина 2074 -пер.Каменистый(1а) -пер.Хойто -Дабан(21001а) -пик Топографов(3044 1б) -пер.Козлиный(2480 н/к) -п.Орлик -р.Ока -ущ.орхабом -пос.Верхнеокский -п.Зима</t>
  </si>
  <si>
    <t>Устинова</t>
  </si>
  <si>
    <t>ст.Инта-р.Кожим-база Желанная-р.Балбан-Ю-пер.Голубые надежды(1А)-оз.Голубое-плато Руин-р.Народа-пер.Центральный (1А)-р.Манарага-пер.Кар-Кар(1А)-пер.Труба(н/к)-пер.Зиг-Заг(н/к)-р.Манарага-пер.Студенческий(1А)-восх.г.Манарага(1Б)-р.Косью-р.Профиль Манараги-восх.г.Колокольня Центральная(1А). П.Высоцкого(1А)-р.Профиль Манараги-пер.Авангард(н/к)-р.Харота-р.Вангыр-р.Сыня-ст.Сыня</t>
  </si>
  <si>
    <t>Федулов</t>
  </si>
  <si>
    <t>Григорий</t>
  </si>
  <si>
    <t>р.Б.Он (место впадения в нее р. Уюк) - хр.Моныш - р.Она - р.Арыг - хр.Кузук - г.Карагош - - р.Каратош - р.Позарым - оз.Позарым - р.Самжур - р.Монагы - оз.Иери-холь - оз.Итыкуль -- р.Итыкультын-Бажи - пер.Кызыл Бажи - р.Каир-Су - р.Б.Абакан-Аржан-Су - р.Коный - р.Кам-га - пос.Яйлю на Телецком озере</t>
  </si>
  <si>
    <t>Форат</t>
  </si>
  <si>
    <t>п.Кош-Агач – с. Бельтир – р.Джелома – пер.Карагемский н/к –– р.Иолдо-Айры – р. Атбажи – пер.Переметный 1Б – пер. Талдуринский 1Б – пер.АНИТИМ 2А –р. Колаж-Оюк – р. Карагем – оз. Абыл-Оюк – пер. Абыл-Оюк 1Б – оз. Верхнее Шавлинское – пер. Орбита 1Б – пер. Москвич 1Б – пер. Туманный Северный 2А – р. Камрю – р. Карагем – р. Аргут – р. Кулагаш – пер. Кулагаш 1Б – лед. Куркуре – пер. Турист -2А – лед. Менсу – ск. Бийчанка 2 Б– пер. Большое Берельское Седло - верш. Восточная Белуха 3А- пер. Делоне 2Б – лед. Аккемский - р. Аккем – пер. Кузуяк н/к - п. Тюнгур</t>
  </si>
  <si>
    <t>ст.Дельбичинда - старая ж/д - №Чертов мост" - р.Кунерма (первый приток) - водопад (вто-рой приток) - зимовье - цирк ер.Верх.Ярал - пер.Верх.Ярал (1А, 1770) - в.2032 - боковой хребет - р.Верх.Ярал - цирк пер Железнодорожников (1Б, 1780) - р.Ярал - пер.Загадка (1А,1730) - озеро - ригель - р.Н.Ирель - пер.Н.Ирельский (1А, 1780) - озеро - р.Химини - р.Рель - - подъем по р.Рель - взлет пер.Олений (н/к, 1520) - брод лев.притока р.Поперечной - верх.руч.Медвежий (1А, 1740) - пер.Горемычный (1А, 1690) - приток - р.Горемыка - озеро в цир-ке - гребень г.1907,3 - траверс - гребень горы2240 - пер.Галкин (2А,1990) (траверс 1А) - ру-чей Водопадный (устье)(р.Куркула) - нижнее течение (брод) - начало каньона - каньон р.Кур-кула - водопад - оз.Байкал - губа Болсодей - р.Молокон Байкальский (взлет пер.Молокон) -- подъем на пер.Молокон (н/к, 1170) - р.Молокон Ленский (спуск по долине) - нижнее тече-ние - движение по долине р.Молокон Ленский - сборка катамаранов - сплавпо р.Молокони р.Улькан (шивера, узкое русло с быстрым течением, разлив реки, проводка катамара-нов), сплав, разлив реки - узкие протоки, широкое русло) - выход на большую реку - сплав по р.Улькан - пристань Чалая (леспромхоз)</t>
  </si>
  <si>
    <t>Харченко</t>
  </si>
  <si>
    <t>Москва-Усть-Каменогорск-Заряновск-Путинцево-Лаптиха-р.Шихалиха- переправы черезШихалиху(н.к)-пер.на пр.исток р.Пр.Максихи- пер.Листвяга Северный(2050м,н.к.)-траверсхр.Листвяга через пер.Озерный -1,в.Обзорная (2347),пер.Радость,пер.Крутой,до пер.Краси-вый=1А,-пер.Красивый(2300м.1Б)-лев. Исток р.Пр.Максима-пер.на озера лев.притока р.Столбовая Бирюкса(2020м,н.к.)-пер. Озерный -2(2300м,1А)-в.Тренировочная рад.(2450м,1Б)-траверс через в.Учебная(2450м)-до пер.Инструкторский=1Б-пер.Инструкторский(2350м,1Б)-пер.Балконный (2200м,1Б)-пер.Омичей(2400м,1Б)-в.Бастион рад.(2497м,н.к)-в Пионерская(2500м,н.к)-пер.Максиха-в.Максиха рад.(2520м,1А)-пер.Максиха (2370,2А)-лев. Исток р.Стол-бовая Бирюкса-пер.Черемушки(2280м,1Б-2А)-переправы через р.Столбовая Бирюкса и еёпритоки (в том числе1 переправа- 1А)-вверхи переправа(н.к) через р.Чернуха(2-ой крупныйлевый приток р.Столбовая Бирюкса)пер.на р.Тихая Бирюкса(1860м,н.к.)-вниз и переправы (н.к.) через Тихую Бирюксу и р. Козлушка-водораздельный хребет по границе КазахстанаиРФ(через в.2044, 2099, 2090, 2025, 2283,2124,до верховьев ср.истока р.Б.Карагай)= н.к.-пер.на истоки р.М.Карагай -пер.Чемчедай(2350)+ в.Белок Чемчедай(2520 м,1Б)-спуск в ср.Исток М.Карагая- траверс гребня через в.2201до пер.в пр.исток р.Хайдун-переправа (н.к)и подходы к пер.Хайдун(1980,н.к.)-переправа через Таловый Тургусун(1А)-пер.1640м,н.к.-переправа через Нарымку(1А)-траверс гребня через в.1998,1775(н.к)-каньон пр.притокаБольшой Речки(1Б)-переправа через Большую Речку(1А)-переправа через Хамир(1Б)- Путинцево- Зыряновск-Усть-Каменогорск-Москва.Участник Чемпионата России по спортивному туризму 2002г. Занял 2 место в группепоходов 4кс.д</t>
  </si>
  <si>
    <t>Хомячкин</t>
  </si>
  <si>
    <t>ст.Новый Уоян - р.Улса - пер.Безымянный (2А, рад.первопрохождение) - пер.Согласия (1Б,первопрохождение) - р.правая Мама - восх.г.2608 (2А) - р.Верх.Акуй - пер.Верх.Акуй (2А) -- пер.Асеникта (1А) - р.Асеникта - пер.Тульский (1Б, первопрохождение) - р.Анамакит-Мам-ский - пер.Анамакит (н/к) - р.Анамакит-Ангарский - каньон пр.притока р.Анамакит-Ангар-ский, пер.Баргузина (1А) - р.Асикта - пер.Предвершинный (1Б) - восх.г. 2605 (1Б) - пер.Лит-БАМстрой (1Б, рад.) - пер.Динамо (2А, рад.) - пер.Колдас (2А, рад.) - пер.Дружбы (1Б) - пер.62 (2А) - пер.Панорамный (2А, рад.) - восхождение г.2529 (2А) - р.Огдында-Москит - пер.Ог-дында (1Б) - р.Огдында - разъезд Огдында (БАМ)</t>
  </si>
  <si>
    <t>Цыганова</t>
  </si>
  <si>
    <t>Кош-Агач - п.Кызыл-Маны - р.Чеган-Узун - пер.Карагем - ур.Белтырь - р.Атбажа - пер.Пере-метный - пер.Талдуринский - пер.Анитим - р.Колдж-Оюк - р.Карагем - р.Куганд-Оюк - пер.Разведочный - Лев.Юнгур - Пр.Юнгур - пер.Юнгур - Лев.Шавла - оз.Шавло - р.Павла - р.Паба-га - пер.Ештык-Коль - руч.Арой - пос.Чибит -</t>
  </si>
  <si>
    <t>г.москва - ст.110км - р.Пайдудына - р.Б.Уса - пл.Иган - лед.Иган-Хар-Наурды-Кеу-Ворча-шор- оз.Б.Щучье - р.Пырь-Яха - оз.Саурей-то - р.Байдарата - цирки (1163,1219) - оз.Нярмо-то - - р.Тиз-Неза-Шор - оз.Оче-Ты - лед.Боча-Долгушина - р.Кара - Крабовые озера - ст.Халь-мер-Ю</t>
  </si>
  <si>
    <t>Цымбал</t>
  </si>
  <si>
    <t>пос.Кош-Агач-оз.Зерлюколь-Нур-р.Жумалы-радоновые источники Теплые ключи (Ажан-Су)-верш.Садыкбай (3298м.1А)-р.Жумалы-р.Джазатор-р.Кук-Карагай-пер.Семинаристов(3200м,2А)-ледн.Западный Кара-Оюк-р.Кара-Оюк-пер.Удачный (2950м,1А)-ледн.Удачный-пер.Солнечный (3400м.2А)-ледн.Софийский- р.Аккол-р.Талдура-р.Джело-пер.Карагем(2837м,н/к)-в.3170м(н/к)-в.3620(1Б)-р.Иолдо-Айры-р.Карагем-карагемская поляна-р.Правый Карагем-пер.Абыл-Оюк(3220м.1Б)-оз.Верхнее Шавлинское-оз.Нижнее Шавлинское-р.Шавла-р.Ешты-кол-пер.Орой(2229м.н/к)-р.Чуя-пос.Чибит.Учасник Чемпионаиа России по спортивному туризму 2002г. Занял 9 место в группепоходов 5к.с.</t>
  </si>
  <si>
    <t>г. Абакан, пос.Арадан, р.Нистафоровка, руч.Ровный, хр.Араданский, пик Ардан, правый исток р. Исоифка, траверс хр Арданского, пер.ютный, р.Правая Араданка, Левая Араданка, пер.Бакланиха, руч.Тушканчик, оз.Светлое, пер.Звездный, пер.Парабола, оз.Художников, левый исток р. Большой Тайгиш, руч. Тайгишонок, пер. Иежозерный, левый пртиок р. Большой Тайгиш, р. Большой Тайгиш, оз.Ледяное, пер. Близнецы Восточные, оз. Безрыбное, р.Средняя Буйба, пер. Менгул, р.Ус, оз. Черное, пер. хребта Узун-Арга, исток р. Тихой, траверс хребета Куртушибинский, г. Самджир, руч Веселый, р. Тихая, пос. Арадан, пос Абакан.</t>
  </si>
  <si>
    <t>Чаплыгин</t>
  </si>
  <si>
    <t>г.Курск - г.Москва - ст.Слюдянка - п.Кырен - п.Монды - п.Орлик - р.Тисса - пер.Сирик-Да-бан - оз.Кара-Балык - р.Бий-Хем - п.Тоора-Хем</t>
  </si>
  <si>
    <t>Ниловка-р.Эхе-гер-пер.Шумак\1а\-р.Шумак-пер.Лабиринт-\1б\-р.Зун-гол-р.Архат-пер.Московский-\1б\-р.Ора-ошей-Богохонголдойский\1а\-р.Богохонголдой-р.Китой-пер.Новогодний\н\к\-пер.Дабан-Жалга-р.Ара-Ошей-р.Яман-гол-пер.Козлов\1б\пер.Байконур-\1а\-р.Билюты-пер.Бепкан\1а\пер.Динозавр\1а\пер.Стена\2а\-р.Зун-Хайдагай-Тагархай-Аршан</t>
  </si>
  <si>
    <t>Шафигуллин</t>
  </si>
  <si>
    <t>Радик</t>
  </si>
  <si>
    <t>пос.Бельтир-р.Акколь-лед.Удачный-пер.Мендулак(1Б,3400м)-пер.Аккарасу(1А,3000м)-р.Аккарасу-пер.Узургу(1А,2830м)-р.Узургу-пер.Троих(1Б,3300м)-траверс ГВХ до пер.Сибст-рин 2А,3400м)-рад.выходна г.Ольга В.(2А,3734м)-исток р.Талдура-пер.Талдуринский(1Б,3400 м)-р.Оштуайры-р.Караайры -р.Карагем-р.Рагут-р.Кулагаш-пер.Лев.Кулагаш(1Б,2960м),лед.Куркуре-пер.Туристов (2А,3300м)-лед.Менсу-пер.Делоне(2Б,3400м)-лед.Аккемский-р.Аккем-пер.Кузуяк (н/к,1513м)-р.Кучерла-пос.Тюнгур.Участник Чемпионата России по спортивному туризму 2002г.Занял 3 место в группепоходов 5 к.с.</t>
  </si>
  <si>
    <t>пос. Бельтир - р. Талдура - пер. Некрасова - ледн. Талдуринский - пер. Сибстрин - ледн. Узургу - пер. НИСИ - р. Тюнь В. - пер. Тюнь - В. - р. Оштуайры - р. Караайры - р. Карагем - р. Пр. Карагем - пер. Абыл-Оюк - оз. Шавлинское - р. Шавла - р. Шабага - пер. Орой - р. Орой - р. Чуя</t>
  </si>
  <si>
    <t>Шахнович</t>
  </si>
  <si>
    <t>Москва -Северобайкальск -губа Болсодей -р.Молокон Байкальский -наледь Изумительная -р.Молокон ,Байкальский -руч.Таруса -п.Первенец 1Б -р.Татарниково русло -п.Байкал 2 1А -руч.Гольцовый -п.№27(1Б ) -р.Молокон Байкальский -п.№16(1А) -р.Куркула Ленская -п.Иркутских туристов (2А) -пикЧерского(2А радиально) -оз.Гитара -р.Куркула Ленская -руч.Водопадный -п.галкин (1Б) -р.Горемыка -п.Шеровы Ворота (1А) -наледь Лебедь -р.Верхняя Ирель -п.Межвежий (1А) -р.Поперечная -р.Рель -пос.Байкальское -Северобайкальск -порт.Байкал -Иркутск -Москва</t>
  </si>
  <si>
    <t>Байкальский хребет: массив Гольца - р.Боргунда - исток р.Молокон Байкальский - вер-ховья р.Молокон (Ленский) - хребет г.Черского - верховья р.Горемыка - верх.р.Поперечная</t>
  </si>
  <si>
    <t>Шварц</t>
  </si>
  <si>
    <t>р.Башкаус-р.Сумульта-р.Катунь</t>
  </si>
  <si>
    <t>Шорников</t>
  </si>
  <si>
    <t>Южный Алтай: ист. Тёплый ключ – п. Тёплый источник – р. Калгуты – хр. Сайлюгем (п. Седло Аргамджи, траверс (г. Аргамджи – г. 3624 – г. Гялдан Ула (р.в.) – г. 3582 – п. Армаган-Дзелги-Даба – п. Цаст-Даба – г. 4027 – п. Потанина-Аргамджи – г. 3901 – п. Картограф – г. 4117 – п. Снежный – г. Таван-Богдо-Ула) – хр. Монгольский Алтай (п. Потанина-Халси, массив г. Найрамдал (р. в.) (1 связка - траверс: п. Потанина-Халси – п. Монголо-Китайский – «Пирамида» - г. 4192 – п. Халси С. – п. Халси Юж. – г. Найрамдал – г. 4370; 2 связка: п. Монголо-Китайский – ледн. Потанина – п. Халси Юж – г. Найрамдал – г. 4370; 3 связка: п. Монголо-Китайский – ледн. Потанина – п. Стена Найрамдала – г. Найрамдал – г. 4370) – ледн. Халси – хр. Юж. Алтай (п. Пограничный, п. Роборовского, п. Сквозной, п. Уйгурский) – р. Калгуты – плоскогорье Укок (п. Карсулу, п. Бугымыаз, г. Майтобе (р.в.)) – р. Джазатор – хр. Южно-Чуиский (р. Узургу, п. Троих, п. Талдуринский, р. Карагем) – р. Аргут – р. Иедыгем – хр. Центр. Алтай (ледн. Менсу, п. Титова, п. Делоне, п. Берельское Седло (р.в.), п. Верхнебелухский, г. Белуха) –ледн. Аккемский– р. Аккем – пос. Тюнгур</t>
  </si>
  <si>
    <t>" Верхнеангарский хр..: ст.Анамакит - р. Анамакит - каньон р. Пр. Анамакит - Агнейский узел разделение на связки*: перевалы Тулица, Проходной, Тульский металлург, Эхо,, Осиный, Агней Центр., Серпуховской, Сказка) - п. Агней -р. Агней -| Асикта - массив г. 2595 (разделение на связки: перевалы Стена,Уфимский, Ребро, Т. Хейердала, В. С. Высоцкого; траверс: г. 2518 - 2595 -2585) - Огдындский узел (разделение на связки: перевалы Асикта Вост., Асикта Центр., К. Хомякова, Ю. Визбора-р. Огдында - перевалы Ретро, братъев Стругацких, А. Галича, Башкирия) - п. Мамский - р. Лев. Мама –р.Асеникта - Далътукский узел (разделение на связки: перевалы Бирских туристов, А. Городницкого, Боковой, Дальтукта Центр., Желанный, Дальтукта Вост., Уфимских туристов, Палец, Урал; всей группой: п. Роза ветров, г. 2229) - п. Моховой - р. Бол. Угдокит ~ Улюфский узел разделение на связки: перевалы Угдокит Зап., Угдокит Вост., Цирк, "</t>
  </si>
  <si>
    <t>р.Чаткал</t>
  </si>
  <si>
    <t>Бобров</t>
  </si>
  <si>
    <t>г.Лениногорск - р.Прав.Грамотуха - р.Лев.Грамотуха - р.Грамотуха - р.Ульба - г.Усть-Каме-ногорск</t>
  </si>
  <si>
    <t>г.Кемерово - г.Бийск - с.Эдиган - р.М.Сумульта - р.Сумульта - р.Катунь - пос.Чемал - - г.Бийск - г.Кемерово</t>
  </si>
  <si>
    <t>Божев</t>
  </si>
  <si>
    <t>р.Красненькая-р.Кутсайоки-.Тумча</t>
  </si>
  <si>
    <t>Божева</t>
  </si>
  <si>
    <t>Инна</t>
  </si>
  <si>
    <t>р.Жом-Болок-р.Ока</t>
  </si>
  <si>
    <t>пос.Мульта-р.Акчан-п.Акчан (1Б)-п.Кураганный (1Б0-п.Скалистый (2А)-оз.Осиновские-п.Осиновский (1А)-р.Пр.Осиновка-п.Литва (2Б)-рад. Выход (п.Медвежонок (1Б))-п.Долгожданный (2А)-п.Палец (2Б)-р.Хозиниха- р.Ниж.Кураган-оз.Арукаль-п.Айгары (2Б)-р.Йолдо Юж.-п.Весенний (1А)-р.Узун-Карасу- п.Волжский н\к-р.Капчал-р.Катунь-г.Вост.Белуха-п.Динамо (1А)-р.Берель-лед.Лысова-п.Цирк (2А)-лед.Куркуре-п.Туристов (1Б)-лед.Менсу-п.Титова (2А)-лед.Аккемский-Траверс (п.Рига-турист-пикАккем-г.Текелюшкаг.2893)-р.Текелю-р.Кучерла-пос.Тюнгур</t>
  </si>
  <si>
    <t>р.Кебеж-п.Красноярцев н\к-п.Ноги н\к-п.Художников (1Б)-оз.Художников-Радиалка (р.Л.Тайгиш-р.Тайгишонок-оз.Двойные)-п.Курсантов Зап (1Б)-п.Молодежный (1Б)-п.Курсантов Вост. (2А)-п.Мраморный (1А)-п.Птица (1А)-руч.Медвежий-оз.Светлое-руч.Золотой-оз.Золотое-п.Пикантный (1Б)-п.Зеленый (1А)-п.Близнецы зап. (1Б)-Близнецы Вост.(2Б)-р.Ледяная-п.Восточный (1А)-п.Жарки (1Б)-оз.Безрыбное-р.Верх.Буйба-р.Ус-пос.Арадан-р.Араданка-г.2315-п.,н\к-г.2203-п,н\к-г.2199-п.Уютный (1Б)-г.2256-п.Безымянный (н\к)-г.2198-п.36(2А-2Б)-р.Малый Казырсук-п.31 (1Б)-п.Снежный (1А)-п.Медвежий (1А)-оз.Араданское-п.Прапор Юности (1Б)-п.Безымянный (2А)-п.40 (1Б)-оз.Араданское Рыбное-п.15 (н\к)-р.Большой. Казырсук-хр.Ойский-ГМС "Оленья речка"</t>
  </si>
  <si>
    <t>Щекалев</t>
  </si>
  <si>
    <t>р.Араданка - р.Иосифовка - водораздел - р.Ровныый - пик Араданский (2456) - пер.Халявка(1А) - пер.Тройной (1А) - р.Иосифовка - р.Ступенчатый - пер.Ступенчатый (1Б) - правый истокр.Малый Казыр-Суг - пер.Снежный (1А) - оз.Араданское - пер.Медвежий (1А) - пер.ПрапорЮности (1А) - оз.Красное - Красная речка - водораздел - р.Бакланиха - р.Тушканчик - пер.Курсантов (западный, 1Б) - р.Бол.Тайгин - пер.Художников (2А) - пер.Спящий Саян (1Б) - - пер.Тайгиш (Б) - пер.птица (1Б) - пер.Звездный (2А) - г.Зуб Дракона (2070, восх) - пер.Пи-кантный (1Б) - пер.Зеленый (1А) - р.Ср.буйба - перевал через хр.Метугул-Тайга - р.Ус - хр.Балдыр-Тайга - вершина (2070, восх) - р.Чап - р.Анягус - пер.анягус (н/к) - пер.Узун-Тайга (1А) - р.Тихая - перевал на р.Коярд (н/к) - р.Коярд - г.Самджир (2045, восх) - р.Коярд - пос.Абакан - г.красноярск - г.Челябинск</t>
  </si>
  <si>
    <t>г.Челябинск -г.Якутск - пос.Хандыга - пос.Нежданинский - р.Тыры - р.Мультан - оз.Баля - - р.Сунтар - р.Хоронь - пер.Станция (н/к) - лед. №31 - пер.Проходной (1А) - г.Мус-Хая (2А,восх) - р.Хоронь - пер.Ниткан (н/к) - р.Ниткан - р.Когар - р.Лев.Когар - лед. №121 - пер. Олимп (2А) - лед. №119 - пик Раковского (2А, восх) - р.Делькю - р.Делькю-Охотская - лед.№147 - пик Васьковского (2А, восх) - пер.Томский (1Б) - лед. №141 - пер.Питерский (1Б) - - пик 2700 (1Б, восх) - лед. №143 - р.Делькю-Охотская - сплав на плоту по рекам: Делькю-охотская, Охота - пос.Арка - г.Охотск - г.Хабаровск - г.Челябинск</t>
  </si>
  <si>
    <t>Р.Б.Ою-р.Талотаяха-Карское Море</t>
  </si>
  <si>
    <t>г.Казань - г.Барнаул - г.Бийск - г.Горно-Алтайск - пос.Тюнгур - оз.Кучерминское - оз.Дараш-коль - пер.Джалама (1Б) - р.С.Иолдо - пер.Иолдо (1А) - р.В.Кураган - пер.Мрия (2А) - пер.Кап-чал Западный (2А) - лед.Геблера - пер.Кучерявый (1Б) - р.Кок-Коль - лед.Куркуре - пер.Коккольский (1Б) - пер.Туристов (2А) - лед.Менсу - пер.Дружба (1Б) - оз.Аккем - пос.Тюнгур -- г.Горно-Алтайск - г.Бийск - г.Казань</t>
  </si>
  <si>
    <t>Якшина</t>
  </si>
  <si>
    <t>пер.Харулахский (н/к) - р.Унгуотах - пер.Баранья Тропа (н/к) - р.Мейчан - р.Дедигна - пер. Скорпион (н/к) - р.Хампоркай - пер.Козерог (н/к) - пер.Утренний (н/к) - пер.Перекрестный (н/к) - р.Нююньээен - пер.Горный Проход (н/к) - р.Нелу - пер.Каменистый (н/к) - р.Амонда-чан - пер.Манчеры (1А) - пер.Любимых (1А) - пер.От-Атах (1Б) - р.Саханджа - Джидо - пер.Об-лачный (1А) - пер.Мираж (н/к) - пер.Андромеда (2А) - р.Туманная (1Б) - р.Темтес - р.Сахан-джа - пер.Дзержинец (1Б) - р.Анна-Эмээсхин-Кюрюэлэрэ - пер.Магаданский (2А) - р.Пр.Сиэ-котенджа - пер.Сиэньтенджа (н/к) - пер.Онкучак-Юрюе (1Б) - р.Малыр-Юреге - пер.Ушедших Друзей (1А) - пер.Колымский (1А) - р.Сахчаан - р.Сакында - пер.Блибина (1А) - пер.Казанли (1А) - пер.Спираль (1А) - пер.Стремления (1А) - пер.Колымских туристов (2А) - р.Джабды - - пер.Колосова-2 - г.Персиковая (1Б) - пер.Сталинград (2А - пер.Колосова-1 (1Б) - пер.Вось-мерых 1А) - р.Эниган-Толооно - пер.Арсеньева (1Б) - р.Джабды - пер.Лежоева (1А) - р.Тума-ра - пер.Мостахова (н/к) - пер.Дэдэй (н/к) - ледник 48 - пер.Крестьяхский (н/к) - р.Крестээх -- р.Мас-Сала - р.Тумара - р.Улахан-Саккырыр - пос.Саккырыр</t>
  </si>
  <si>
    <t>пос.Синегорье - руч.Дьявол - пер.850 лет Москвы - руч.Осенний - пер.Шестерых - пер.40 лет Магаданского туризма - лев. приток Конго - пер.пурга - р.Бол.Мандычан- руч.Комари-ный - г.Бол.Мандычан (2219, 2А) - р.Некучан - пер.Хурчан (н/к) - руч.Пропущенный - пер.Чал-быкан (н/к) - р.Мунчан - руч.Вьюнок - р.Бахапча - оз.Солнечное - пер.Солнечный (н/к) - р.Ар-мень - пос.Мадаун</t>
  </si>
  <si>
    <t>Яшин</t>
  </si>
  <si>
    <t>г.Слюдянка - "Горная полна" - радиальный выход на пик Черского - пер."Чертовы ворота" -- р.Спусковая - р.Утулик - р.Шибутуй - устье руч.Дабатого - правый берег руч. Дабатого --- пер."Безымянный" - р.Дзымха - устье р.Дзымха - устье р.Нарын-Гол - пор.№28 - шивера№59 - порог №73 "Дракон№ - устье р.Лангатуя - лев. берег р.Лангатуй выше р.Голой - - прав.берег р.Лангатуй выше р.Бильчир - перевал "Лангатуйские Ворота" - перевал "Ну-кен-Дабан" - стрелка рек Нукен и Барун-Юнкуцук" - перевал "Байри" - перевал "Лже-Бай-ри" - руч.Зун-Байри - егерский кардон на р.Снежной - устье р.Буректай - пор. №65 - вдп. "Хырмын-Дулю" - шивер №106 - пос.Выдрино</t>
  </si>
  <si>
    <t>спелео</t>
  </si>
  <si>
    <t>Баранец</t>
  </si>
  <si>
    <t>г.Ст.Оскол - г.Адлер - г.Хоста - т/б "Южная" - ст.Белореченская - г.Майкоп - Гузерипль - - т/б "Кавказ" - Армяеский приют - приют Фишт - шахта "Парящая птица" - приют Бабак--Аул - Солох-Аул - г.Хоста - т/б "Южная" - г.Адлер - г.Ст.Оскол</t>
  </si>
  <si>
    <t>Пещера "Снежная" находится на хр.Раздельном Бзыбского карстового массива. Из с.Дурипш вдоль р.Ханста - брод через Хинсту - г.Дзышра - скалистые отроги Бзыбского хр. - долина Хипсты - с.Псху - поляна Белые Стрелы</t>
  </si>
  <si>
    <t>Булычов</t>
  </si>
  <si>
    <t>плато Кырк-тау (Заревшанский хр), пещера КиЛСИ (Киевска)</t>
  </si>
  <si>
    <t>Бурдакова</t>
  </si>
  <si>
    <t>г.Новосибирск - г.Сочи - г.Сухуми - г.Гудауты - с.Дурипш - пещ.Снежная - пещ.им.С.Межено-го - хр.Раздельный - с.Дуришп - г.Гудауты - г.Москва - г.новосибирск</t>
  </si>
  <si>
    <t>г.Новосибирск - Дагомыс - Верхний Солох-Аул - Нижний Солох-Аул - Бабук Аул - Белоречен-ский перевал - пещеры - Армянский приют - Гузерипль - Ходжох - ст.Белореченская - г.Ад-лер - г.Новосибирск</t>
  </si>
  <si>
    <t>Габов</t>
  </si>
  <si>
    <t>г.Старый Оскол - г.Адлер - площадка около оз. над уроч. "Дзоу" - шахта "Московская" -- г.Адлер - г.Старый Оскол</t>
  </si>
  <si>
    <t>г.Ст.Оскол - г.Белгород - г.Хоста - т/б "Южная" - п.Дуришп - Буковая поляна - ш.Снежная - - п.Дуришп - г.Хоста - г.Белгород - г.Ст.Оскол</t>
  </si>
  <si>
    <t>Зверев</t>
  </si>
  <si>
    <t>Козлов</t>
  </si>
  <si>
    <t>г.Воронеж - г.Симферополь - г.Ялта - п.Ай-Петри - п.Каскадная - г.Ялта - Долгоруковская яйла - п.Красная - г.Симферополь - г.Воронеж</t>
  </si>
  <si>
    <t>Котляревский</t>
  </si>
  <si>
    <t>г.Иркутск - г.Сочи - "Буковая поляна" - прохождение пещер Осенняя и Назаровская - - "Буковая поляна" - г.Сочи - г.Иркутск</t>
  </si>
  <si>
    <t>Лавров</t>
  </si>
  <si>
    <t>Лавров С.В.(г.Москва, с/к "Барьер") Абхазия, Западный Кавказ, Хребет Арабика, пещера "Дзоу" (1085м)</t>
  </si>
  <si>
    <t>Львов</t>
  </si>
  <si>
    <t>Район путешествия - карстовый массив, расположенный на Пастбищном и отчасти Ска-листом хребтах Большого Кавказа в районах Северо-Осетинских сел Тамиск и Зинцар</t>
  </si>
  <si>
    <t>Любимов</t>
  </si>
  <si>
    <t>Любимов П.В.(г.Москва, с/к "Перово-Спелео") Абхазия, Западный Кавказ, Хребет Бзыбский, пещера "Напра" (970м)</t>
  </si>
  <si>
    <t>Марфин</t>
  </si>
  <si>
    <t>Россия, Краснодарский Край, ГКХ, гора Фишт, пещера "Ольга" (520м)</t>
  </si>
  <si>
    <t>Моисеева</t>
  </si>
  <si>
    <t>Надежда</t>
  </si>
  <si>
    <t>Карстовый массив Ачибах находится на Западном Кавказе в Абхазии. С юга он ограничен ущельем р.Бзыбь, с запада и северо-запада - ущельем р.Юпшара, в северо-востока - ручь-ем Рихва, долина которого отделяет Ачибах от хр.Анчха и с востока - долиной р.Пшица.</t>
  </si>
  <si>
    <t>Пройдено 3 пещеры 2А категории сложности и 1 пещера 2Б категории сложности.Г.Симферополь - г.Белогорск - Новокленовка - пещера "Монастырь Чокрак" - пещера им.Кастера - пещера Молодежная - пещера Гвоздецкого - Новокленовка - г.Белогорск -- г.Симферополь - г.Пенза</t>
  </si>
  <si>
    <t>Науменко</t>
  </si>
  <si>
    <t>г.Старый Оскол - г.Адлер - г.Хоста - т/б "Южная2 - ст.Белореченская - г.Майкоп - пос.Гузе-рипль - т/б "Кавказ" - приют Армянский - приют Фишт - шахта "Парящая птица" - приют Ба-бак-Аул - приют Солох-Аул - Дагомыс - т/б "Россия" - г.Хоста - т/б "Южная" - г.Ст.Оскол</t>
  </si>
  <si>
    <t>г.Старый Оскол - г.Ржава - г.Белгород - г.Сочи - т/б "Южная" - шахта "Назаровская" - Осен-няя" - шахта "Заблудшихся" - "Буковая" поляна - г.Хоста - г.Старый Оскол</t>
  </si>
  <si>
    <t>Низамутдинов</t>
  </si>
  <si>
    <t>Р</t>
  </si>
  <si>
    <t>Горло БарлогаКЧРЗагедано-Урупский Район</t>
  </si>
  <si>
    <t>г.Обнинск-г.Москва-г.Курганнинск-г.Курджиново-пос.Рожкао-Пограничная заставав/ч 2011 Черкесского погранотряда Кавказского особого пограничного округа-Мостовская поляна на реке Загеданка-перевал Кыртхуа-Ростовское плато Загедано-Урупского карстовоо района-пещера "Горло Барлога"-перевал Кыртхуа- Мостовскаяполяна на реке Загеданка-Пограничная застава в/ч 2011 Черкесского погранотрядаКавказского особого пограничного округа -пос.Рожкао-г.Курджиново-г.Курганнинск-г.Москва-г.Обнинск.</t>
  </si>
  <si>
    <t>Потапов</t>
  </si>
  <si>
    <t>г.Самара - г.Красноярск - пос.торгашино - ш."Торгашинская" - г.Шира - с.Мал.Сыя -п."ЯщикПандоры" - грот "Храмовый" - с.Мал.Сыя - ст.Шара - г.Красноярск - г.Самара</t>
  </si>
  <si>
    <t>Рахматулин</t>
  </si>
  <si>
    <t>г.Уфа - ст.Мелеуз (Башкортостан) - пос.Нугуш - дер.Сырять - ферма Ташульган - хр.Яман-Ту - Кутукское урочище - ферма Сумган - ст.Мелеуз - г.Уфа - г.Казань</t>
  </si>
  <si>
    <t>Решетников</t>
  </si>
  <si>
    <t>г.Симферополь - плато Караби - пещера Солдатская (до низа шахты "Надеждв" - с.Красно-селовка - г.Белогорск - г.Сисферополь - плато Чатыр-Даг (барсучья поляна) - пещера Аф-ганская (1к.с.) - "Барсучья" поляна урочище Кизил-Каба - Красные пещеры - г.Симферо-поль</t>
  </si>
  <si>
    <t>Рысцов</t>
  </si>
  <si>
    <t>г.Санкт- Петербург - ст.Белореченская - п.гузерипль - Фишт - пещ.Парящая Птица (5А), пер-вопрохождение пещ. Л-8 (3А) - п.Солохаул - Дагомыс - г.Хоста - г.Санкт-Петербург</t>
  </si>
  <si>
    <t>г.Санкт-петербург - г.Адлер - г.Гудаута - пос.Дурипш - Бзыбский хр. - пещ.Снежная - пос.Дурипш - г.Гудаута - г.Хоста - г.Санкт-Петербург</t>
  </si>
  <si>
    <t>Сангаджиев</t>
  </si>
  <si>
    <t>г.Душанбе - пос.Чаршанга - пос.Карлюк - г.Душанбе</t>
  </si>
  <si>
    <t>Семендяева</t>
  </si>
  <si>
    <t>г.Ст.Оскол - г.Воронеж - г.Хоста - г.Сочи - т/б "Южная" - "Буковая" поляна - шахта "Заблуд-ших" - шахта "Ручейная" - "Буковая" поляна - г.Воронеж - г.Ст.Оскол</t>
  </si>
  <si>
    <t>г.Ст.Оскол - г.Воронеж - г.Сочи - "Буковая" поляна - шахта Осенняя - шахта ТЭП - "Буко-вая" поляна - г.Сочи - г.Белгород - г.Ст.Оскол</t>
  </si>
  <si>
    <t>Фитисов</t>
  </si>
  <si>
    <t>Заезд в Адлер - вертолетная заброска на г.Напра и плато Кванш - переход на плато Кванш - работа в п.Вернисаж - выход к п.Напра - г.Адлер - г.Иркутск</t>
  </si>
  <si>
    <t>Хуркин</t>
  </si>
  <si>
    <t>г.Старый Оскол - г.Адлер - г.Гагра - Бзыбское ущелье - ст.Бзыбь - оз.Рица - северо-восточные отроги массива г.Арабика - шахта Московская - г.Старый Оскол</t>
  </si>
  <si>
    <t>Чичеров</t>
  </si>
  <si>
    <t>Чичеров А.В.(г.Москва, КС МГУ) Абхазия, Западный Кавказ, Хребет Бзыбский, Хипстинский массив, пещера "Снежная" (1370м)</t>
  </si>
  <si>
    <t>г.Кандалакша-пос.Алакуртти-(сплав) оз.Пюхяярви-р.Кутсайоки-р.Тунтсайоки-р.Тумча-Иовское водохранилище- пос.Зареченск-г.Кандалакша.Участник Чемпионата России по спортивному туризму 2002г. Лауреат,переведен изкласса " Спортивные походы" за путешествия по изучению Кольского полуострова.</t>
  </si>
  <si>
    <t>Борчан</t>
  </si>
  <si>
    <t>1этап.Пос. Баргалино -р.Витим-пг .Парамский - шив.Падоринская -оз.Орон-шив.Амери-канская- пг.Делюн-Оронский -пос.Нерпо -г.Бодайдо.2этап. Р.Хайверга - Сиганский каскад-Водопадный каньон-р.Бол.Патом -пос.Бол.Патом-р.Лена-пос.Чапаево.</t>
  </si>
  <si>
    <t>Булах</t>
  </si>
  <si>
    <t>Дубна-Москва-Лодейское поле-Питкяранта-Маткаселькя- сплав по Тохмайоки до Рюттю-переезд на р.Колласйоки-сплав от моста у истока из Колласъярви до пос.Колатсельга-переезд на р.Уксунйоки по дороге Р-21 до моста и сплав до пос. Уксун-выезд в ЛодейскоеПоле на автомашине -поезд до Москвы и автобус до Дубны.Участник Чемпионата России по спортивному туризму 2002г. Лауреат,переведен изкласса "Спортивные походы".</t>
  </si>
  <si>
    <t>Булгаков</t>
  </si>
  <si>
    <t>г.Новосибирск - г.Бийск - г.Горно-Алтайск - п.Усть-Сема - п.Акташ - р.Чулышман - кордонзаповедника - порог "Чертов мост" - порог "Камень с дыркой" - п.Язула - р.Шавла - р.Чулы-ча - Телецкое оз. - п.Артыбаш - г.Бийск - г.овосибирск</t>
  </si>
  <si>
    <t>г.Ташкент - г.Газалкент - р.Ойгаинг - окончание 4-го завала, пасека при впадении Бешто-ра - радиальный выход к началу Бешторского прорыва - р.Пскем - Чарвакское водохрани-лище - п.Нанай - г.Ташкент</t>
  </si>
  <si>
    <t>Бушманов</t>
  </si>
  <si>
    <t>Санкт-Петербург - Ташкент - Дели - Раксаул - катманду - исток р.Сан-Коси - п.Кархапур - - пер.4000м - п.Окхолунга - р.Сети-Кхола - р.Котне-Кхола - р.Дудх-Коси - р.Сан-Коси - пер. 2000м - п.Кархапур - пер.3000м - п.Котари - Катманду - г.Покхара - нац.парк Читван - г.Га-лакапур - Дели - Ташкент - Санкт-Петербург</t>
  </si>
  <si>
    <t>п.Плесецк - г.С-Петербург - г.Москва - г.Махачкала - п.Тлярата - п.Цумилух - п.Тлярата -- Абанский каскад - п.Магомед-Расул - п.30 - п.Советский - п.Карадах - п.Унпухуль - г.Ма-хачкала - г.Москва - г.С-Петербург - п.Плесецк</t>
  </si>
  <si>
    <t>г.С-Петербург - г.Новосибирск - г.Горно-Алтайск - п.Язула - пор. №25 Язулинского кань-она - р.Чулышман до р.Итыкай (пешком) - пешком пор.Итыкай р.Оныш к р.Башкаус - сплав до устья - р.Чулышман - оз.Телецкое</t>
  </si>
  <si>
    <t>г.С-петербург - г.Джамбул - пос.Грозное - пер.Тюзашу - р.Ойгаинг - р.Пскем- пос.Нанай - - г.Ташкент - г.С-Петербург</t>
  </si>
  <si>
    <t>Медведев</t>
  </si>
  <si>
    <t>Максим</t>
  </si>
  <si>
    <t>Новосибирск, Бийск, Усть, Сема, Мариинск, Черный, Ануй, Усть, Кан, Усть, Кокса, Тюнгур, оз. Курерлинское, Тюнгур, Иня, Шебалино, Еланда, Узнезя, Горноалтайск, Бийск, Новосибирск.</t>
  </si>
  <si>
    <t>Соловьев</t>
  </si>
  <si>
    <t>"Байкал-Трофи" , мото (7), г., Ангарск – Иркутск – Улан-Удэ, Курумкан – Кумора – Северо-Байкальск – Братск – Тулун – Ангарск.</t>
  </si>
  <si>
    <t>Табаков</t>
  </si>
  <si>
    <t>Оренбург-Актюбинск-Аральск -Туркестан-Чуллакурган-Жуантобе-Жайлеуколь-Байкадам-Джамбул-Кара-Балта-Фрунзе-пер.Тюз-Ащуу-Чает-Рыбачье-Ак-Тюз-Бурулдай-…..Орунбург</t>
  </si>
  <si>
    <t>Тагиров</t>
  </si>
  <si>
    <t>Артем</t>
  </si>
  <si>
    <t>Москва - Кострома - Киров - Сыктывкар - Ухта - Сосногорск - Салехард - Обьская - Вахт. Пос. 259 км. (напр. на Баваненково) - Усть-Юрибей - Побережье Карского моря - Котлас - Мантурово - п. Черноголовка (М. О.)</t>
  </si>
  <si>
    <t>Трутанов</t>
  </si>
  <si>
    <t>Барнаул-Ая-Чарышское-Усть-Кан-усть-Кокса-Иня-Акташ-Кош-Агач-р.Елангаш-п.2911-р.Тара-Теплый Ключ-Кош-Агач-Барнаул</t>
  </si>
  <si>
    <t>Барнаул-Алейск-Солонешное-Усть-Кан-Тюнгур-Иня-Акташ-Ортолык-оз.Атак-Кель-п.2911-Кош-Агач-Бийск-Барнаул</t>
  </si>
  <si>
    <t>Фаробин</t>
  </si>
  <si>
    <t>Москва - Тотьма - Великий Устюг - Архангельск - Белое море - Онега - Каргополь - Вологда - Москва</t>
  </si>
  <si>
    <t>п.Саратан- Саратанский каньон-каньон Щель-п.Баррикадный-п.Мельница-устье р.Оныш-п.Ключевой-п.Капкан-п.Мясорубка-п.Камикадзе-п.Троглодит-п.Свинья-п.Семейный-п.Упрямый-п.Яйцо-п.Тесный--п.Калибр-п.Селевой-устье р.Чебдар- мост в устье Башкауса- Телецкое озеро.</t>
  </si>
  <si>
    <t>Вахов</t>
  </si>
  <si>
    <t>Армут</t>
  </si>
  <si>
    <t>г.Уфа - г.Усть-Каменогорск - Катон Карагай - застава "Чиндагатуй" - оз.Аллахинское - р.Карааллаха - р.Акаллаха - р.Аргут - р.Катунь - пос.Чемал - г.Новосибирск - г.Уфа</t>
  </si>
  <si>
    <t>п.Акташ -п.Саратан -15 км выше по р.Башкаус -мост -сплав пор.Башкаус -пор.Баррикадный -переход в верх. р.Улусук -сплав -р.Кадрин -р.Катунь</t>
  </si>
  <si>
    <t>Р.М.Сумульта-р.Катунь</t>
  </si>
  <si>
    <t>Верхотуров</t>
  </si>
  <si>
    <t>г.Уфа - пос.Берель - р.Калмачиха - оз.Алахинское - р.Кара-Алаха - р.Ак-Алаха - р.Аргут - р.Катунь - пос.Иня - г.Уфа</t>
  </si>
  <si>
    <t>р.Обихингоу :пор. Рангоуский, пор. Лангарский (первопрохождение)</t>
  </si>
  <si>
    <t>р.Башкаус-р.Карагем-р.Аргут-р.Катунь</t>
  </si>
  <si>
    <t>г.Уфа - г.Новосибирск - Чуйский тракт - с.Кош-Агач - верховья р.богояш - сплав до устья - - р.Чулышма - сплав до устья р.Чульча - с.Усть-Улаган - с.Акташ - Чуйский тракт - г.Ново-сибирс - г.Уфа</t>
  </si>
  <si>
    <t>р.Кёкёмерен - р.Чонг-Кемин - р.Малый Нарын (Кичи-Нарын) - р.Большой Нарын - р.Нарын</t>
  </si>
  <si>
    <t>Власов</t>
  </si>
  <si>
    <t>г.Москва — пос. Язула — р.Чулышман (сплав) — пос. Усть-Улаган — р.Башкаус (сплав) — оз. Телецкое — г.Москва.</t>
  </si>
  <si>
    <t>г.Москва - г.Новосибирск - г.Барнаул - г.Бийск - пос.Саратан - пос.Язула - кордон заповед-ника - сплав по р.Чулышман с прохождением Язулинского каньона - Телецкое озеро</t>
  </si>
  <si>
    <t>Новосибирс -Барнаул -Бийск -пос.Саратан -пос.Язула -кордон заповедника -сплав по р. Чулышман с прохождением Язулинского канбона Теклецкое оз.</t>
  </si>
  <si>
    <t>г.Москва - г.Ташкент - г.Наманган - п.Алабука - п.Ортотерек - р.Чаткал - сплав до Чарвак-ского водохранилища - п.Юсупхона - ст.Ходжикент - г.Ташкент - г.Москва</t>
  </si>
  <si>
    <t>г.Новосибирск - г.Слюдянка - пос.Монды - рудник Самарта - перход на р.Онот через три пе-ревала - сплав пор.Онот - пос.Онот - г.Черемхово - г.Новосибирск</t>
  </si>
  <si>
    <t>г.Новосибирск - г.Бийск - г.Горно-Алтайск - пос.Усть-Улаган - сплав по рекам Башкаус и Чулышман до мыса Кырсай (Телецкое озеро) - пос.Артыбаш (т/б "Золотое озеро") - - г.Бийск - г.Новосибирск</t>
  </si>
  <si>
    <t>р.р.Майгунна, Хакдасис, Тукулонка, Юдолома, Подкаменная Тунгуска</t>
  </si>
  <si>
    <t>Гарькавый</t>
  </si>
  <si>
    <t>г.Алама-Ата - г.Текели - ур.Даурамбек - сплав по реке Казан до слияния с рекой Кара-арык - сплав по р.Коксу до пос.Кировский</t>
  </si>
  <si>
    <t>Гинзбург</t>
  </si>
  <si>
    <t>Евгения</t>
  </si>
  <si>
    <t>Новосибирск-ст.Слюдянка-пос.Орлик-р.Ока-пос.Верхокинский-ст.Зима-Новосибирск</t>
  </si>
  <si>
    <t>г.Новосибирск - ст.Лепсы - пос.Лепсинск - р.Сарымсакты (сплав) - р.Лепсы (сплав) - сов-хоз им.Горького - ст.Лепсы - г.Новосибирск</t>
  </si>
  <si>
    <t>Новосибирск-г.Нижнеудинск-р.Прямой Казыр-р.Казыр (сплав)-пос.Ниж.Тридцатка-Ст.Курагино-г.Абакан-Новосибирск</t>
  </si>
  <si>
    <t>г.Новосибирск - г.Бийск - пос.Иня - сплав по р.Катунь от пос.Иня до пос.Чемал - пос.Че-мал - г.Бийск - г.Новосибирск</t>
  </si>
  <si>
    <t>по рекам Кумир - Коргон - Чарыш</t>
  </si>
  <si>
    <t>Филипп</t>
  </si>
  <si>
    <t>п.Слюдянка -п.Монды -п.Самарта -п.Зун -Холбо -р.Холбо -р.Урик -р.Белая -дер.Инга -п.Голуметь -г.Черемхово</t>
  </si>
  <si>
    <t>Голубков</t>
  </si>
  <si>
    <t>г.Новая Ладога - д.Сторожно - б.Андрусовская - о.Лункулансаари - г.Питкяранта - о.Путса-ари - г.Лахденпохья - г.Приозерск - б.Далекая - п.Осиновец - м.Песоцкий - г.Новая Ладога</t>
  </si>
  <si>
    <t>Горшунов</t>
  </si>
  <si>
    <t>г.Казань - г.Ташкент - г.Джамбул - штб чабанов (река Чаткал) - радиальный выход на голу-бые озера через пер.Нижний Ишенкуль - сплав по р.Чаткал до пос.Аурахмат - пос.Бричму-ла - г.Ташкент - г.Казань</t>
  </si>
  <si>
    <t>Гринев</t>
  </si>
  <si>
    <t>р.Урик</t>
  </si>
  <si>
    <t>Гришанова</t>
  </si>
  <si>
    <t>Р.Утулик-р.Снежная</t>
  </si>
  <si>
    <t>Нижнеудинск - р. Кижи-Хем - Кош-Пеш (вертолет) - р. Кош-Пеш - р. Кижи-Хем- истоки реки Бедий - р. Бедий - р. Хамсыра</t>
  </si>
  <si>
    <t>Громов</t>
  </si>
  <si>
    <t>г.Москва - г.Улан-Удэ - п.Багдарин - п.Уакит - р.Уакит вездеход - р.Ципа - р.Витим - п.Бам-буйка - п.Багдарин - г.Улан-Удэ - г.Москва - г.Калинин</t>
  </si>
  <si>
    <t>Далечин</t>
  </si>
  <si>
    <t>п.Чибит-р.Шавла-р.Аргут-р.Катунь-п.Чемал</t>
  </si>
  <si>
    <t>Бийск -п.Эдиган -р.М.самульта -р.Б.Самульта -р.Катунь -п.Чемал</t>
  </si>
  <si>
    <t>Деев</t>
  </si>
  <si>
    <t>р.Джилусу-р.Болгарт-р.Малый Нарын-р.нарын-р.Чон-Кемин</t>
  </si>
  <si>
    <t>Дементьева</t>
  </si>
  <si>
    <t>наталья</t>
  </si>
  <si>
    <t>Демидов</t>
  </si>
  <si>
    <t>г. Нижнеудинск - р. Верхняя Хонда - р. Уда - пос. Алыгджер - пос. Порог - Нижнеудинск</t>
  </si>
  <si>
    <t>Дмитриев</t>
  </si>
  <si>
    <t>п.Сорок - устье р.Тисса (приток р.Ока) - р.Тэргэтэ - р.Харикто-Гол - р.Шари-Геренбита - - устье р.Сарикта - пер.Сарикта - р.Кадыр-Орук -</t>
  </si>
  <si>
    <t>пос.Монды - р.Самарта - р.Китой - до пор.№ 41 - р.Эхи-Гол - р.Пр.Эхи-Гол (Хан-Хушун-Да-бан), (руч.черный, пер.Достойный - 2А, траверс хребта через в.Черная до пер.Север - 2Б, оз.Черное - радиально) - пер.Дабан-Жалга (н/к) - р.Онот до р.Улетой-Жалга - р.Онот до пос.Онот</t>
  </si>
  <si>
    <t>р.Чуя ( с прохождением Мажойского каскада) -Катунь.</t>
  </si>
  <si>
    <t>р.Иолдо-р.Нижний Кураган-р.Кучерла-р.Катунь.</t>
  </si>
  <si>
    <t>Дракин</t>
  </si>
  <si>
    <t>р.Ак - Алаха- р.Кара- Алаха - Аргут - р.Катунь</t>
  </si>
  <si>
    <t>Барнаул -с.Саратан -р.Башкаус -р.Чулышман -оз.Телецкое -п.Артыбаш -Барнаул</t>
  </si>
  <si>
    <t>Дунаев</t>
  </si>
  <si>
    <t>г.Казань-г.Москва-г.Слюдянка-пос. Монды-пос. Орлик-хут.Хутэл- пер.Дээдэ-Дабан-оз.Олон- Нур-р.Жомболок-р.Ока Саянская -п. Верхнеокинский - г.Зима -г. Екатеринбург-г.Казань</t>
  </si>
  <si>
    <t>Евсенина</t>
  </si>
  <si>
    <t>г.Ижевск - ст.Слюдянка - пос.Монды - пос.Орлик - пос.Саяны - р.Хара-Жолга - пор. №4 - - р.Хара-Гол - пор. №9 - р.Хойто-Ока - р.Рудата - р.Сарам - пос.Масленогорск - ст.Зима -- г.Ижевск</t>
  </si>
  <si>
    <t>г.Ижевск -г. Новосибирск - г.Абакан - г.Абаза - 105км тракта - пер.Куру-Куль - лев.берег р. Куру-Куль - устье р.Она - оз.Пичу-Кульгаш-Холь - оз.Улуг-Мунгаш-Холь - устье р.Куру-Куль -- пор.“Максим” - пор.“Косой” - пор.Трехступенчатый - устье р.Карасума - 4-й автомост черезр.Она - п.Джаргинская яма - “большие пороги” - г.Абаза - г.Абака - ст.Балезино - г.Ижевск</t>
  </si>
  <si>
    <t>Егоров</t>
  </si>
  <si>
    <t>г.Новомосковск - г.Тула - г.Москва - г.Джамбул - пос.Кировское - пер.кара-Бууру - пер.Кум-бель - р.Сандалаш до Мраморного каньона - до входа в Гранитный каньон - Гранитный каньон - пор.Капкан - р.Сандалакша до преп.95С - каньон "Курган-Тобе" - до р.Чаткал - до пор.Харкуш - р.Чаткал на выходе из пор.Слаломный-1 - до Чатвакского водохранилища - - г.Ташкент - г.Москва - г.Рязнь - г.Новомосковск</t>
  </si>
  <si>
    <t>г.Тула - г.Москва - г.Бийск - пос.Туекта - р.Урсул (сплав) - р.Катунь - пос.Манжерок - - г.Бийск - г.Москва - г.Тула</t>
  </si>
  <si>
    <t>Форосенко</t>
  </si>
  <si>
    <t>Москва - Владивосток - Терней - Хабаровск - Сахалин - Кунашир - Сахалин - Хабаровск - Благовещенск - Хэйхэ - Ерофей Павлович - Сбега - Зилово - Чита - Улан-Уде - Иркутск - Красноярск - Новосибирск - Омск - Бердюжье - Курган - Челябинск - Уфа - Белая - Набережные Челны - Казань - Чебоксары - Н. Новгород - Владимир - Москва</t>
  </si>
  <si>
    <t>Москва - Н. Новгород - Киров - Пермь - Екатеринбург - Тюмень - Омск - Новосибирск - Красноярск - Иркутск - Большая речка - Улан Уде - Усть-Баргузин - Ук - Уяр - Минусинск - Тува- Алтай - Новосибирск - Омск - Курган - Челябинск - Уфа - Самара - Пенза - Москва</t>
  </si>
  <si>
    <t>Анохин</t>
  </si>
  <si>
    <t>Алма-Ата - пер. Озерный - пер. Восточный - Аксу - Григорьевка - Каракол - Барскоон - пер. Сары-Мойнок - пер. Суек - Караколка - р. Нарын - пер. Даньге - Нарын - пер. Долон - Балыкча - Бишкек</t>
  </si>
  <si>
    <t>Баранов</t>
  </si>
  <si>
    <t>Учалы, Белорецк, Абзаково, Ташбулатово, Аюсузово, Елимбетово, Аскарово, Темясово, оз. Талкас, Баймак, Зилаир, Кургачи, Казарновка, Тюльган, Мурапталово, Кумертау, оз.Белое, Антоновка, Табынское, Бурлы, Курманты, Нижний Тюкунь, Кармаскалы, Булгаково, Уфа.</t>
  </si>
  <si>
    <t>Барсуков</t>
  </si>
  <si>
    <t>Сегежа - Пушной - Кемь - р.Поньгома - Лоухи - Зеленоборский - Кандалакша - Умба - Инга -- отворот на пос.Октябрьский - Кировсчк - пер.Рамзая - р.Малая Белая - п.Хибины - п.Иман-дра - оз.Пайкуньявр - р.Канийок - Кировск - пер.Юкспорлак - оз.Умбозеро - п.Октябрьский- п.Пунча - Ильма - пер.Эльмарийок - оз.Сейдозеро - п.Ловозеро - г.Оленегорск</t>
  </si>
  <si>
    <t>Ежелов</t>
  </si>
  <si>
    <t>г.Москва- г.Барнаул- п.Кош-Агач-р.Ак-Алаха-р.Кара-Алаха(3 и 4 каньоны)- р.Ак-Алаха -р.Аргут - р. Катунь до р.Б.Яломан- г.Барнаул -г.Москва</t>
  </si>
  <si>
    <t>Ершов</t>
  </si>
  <si>
    <t>г.Красноярск - п.Байкит - р.П.Тунгуска (сплав) - п.Полигус - р.Кондромо (пеший переход) - - р.Кондромо (сплав) - р.п.Тунгуска - п.кузьмовка - р.Кочумдек (пеший переход) - р.Кочум-дек (сплав) - р.П.Тунгуска - р.енисей - п.Бор - г.Красноярск</t>
  </si>
  <si>
    <t>Пеший поход: от ст.Космонавтов до оз.АсектомурСплав: оз.Асектомур - р.Асектомур -р.Чая до впадения в р.Лена</t>
  </si>
  <si>
    <t>Есенин</t>
  </si>
  <si>
    <t>г.Ижевск - г.Слюдянка - Казачья поляна - пер.Чертовы ворота - р.Спусковая - р.Утулик - - р.Быстрый Ключ - р.Большой солбак - р.Россоха - порог Трехкаскадный - Большой порог - - ст.Утулик - г.Слюдянка - Казачья поляна - р.Подкомарная - р.Спусковая - р.Дабатый - - пер. на р.Нарин-Гол - .Хара-Мурин - устье р.Нарин-Гол - устье р.Дзымха - р.Нарин-Гол - - п.Зигзаг - р.Серебрянка - порог Дракон - ст.Мурино - оз.Байкал - ст.Мурино - г.Ижевск</t>
  </si>
  <si>
    <t>пос.Чибит - р.Карасу - устье р.Шабага - р.Шавла - р.Аргут - р.Катунь - пос.Чемал</t>
  </si>
  <si>
    <t>р. Коксу, плотина, пос. Крупское</t>
  </si>
  <si>
    <t>Злобин</t>
  </si>
  <si>
    <t>гДубна- г.Москва-г.Мурманск - пос.Никель -пос.Приречный- сплав по реке Акким доавтомобильного моста- волок в исток реки Западная Лица - сплав по Западной Лице до автомобильного моста на трассе Мурманск- Печенга -выезд на автомашине В Мурманск-поезд до Москвы и электропоезд до Дубны.</t>
  </si>
  <si>
    <t>Лобка- Канда-Рябина-Кутсайоки- ( с "Карельским Башкаусом" ) - Тумча, Иовскому водох-ранилищу.</t>
  </si>
  <si>
    <t>Дубна - Москва - Ковдор - р.Гирвас - Верхне-туломское водохран. - лесопромхоз в устье р.вува - заброска в верховья р.Печи - сплав до Верхне-Туломска - ж/д ст.Копа - Москва - Дубна</t>
  </si>
  <si>
    <t>Зыков</t>
  </si>
  <si>
    <t>пос.Нижнеангарск - пос.перевал - р.Тыя - р.Укучикта (сплав) - р.Л.Миня - р.Миня - пос.Магистральный</t>
  </si>
  <si>
    <t>пос.Чибит -пер.Орой -р.Шавла -рад.вых.на о.Шавло -пер.Шавлинский (1Б) -сплав р.Шавла ,Аргут,Катунь Урсул(ниж.каньен) -пос.Майма</t>
  </si>
  <si>
    <t>Генадий</t>
  </si>
  <si>
    <t>р.Урик-р.Белая</t>
  </si>
  <si>
    <t>перевалКумбель до р.Сандалаш-сплав по Сандалаш до устья р. Кумбель-обнос вдп.Семиструйный и 10ст. Каньона Каргон-Тюбе-сплав по р. Чаткал от устья Сандалаш до пасеки в устье р. Найза с обносом вдп. В первом каньоне-радиальный выход до пер.Алям-сплав по р. Чаткал до Чарвакского вдхр.</t>
  </si>
  <si>
    <t>Пешком от верховья р.Сыынак до устья р.Сыынак,сплав по р.Улуг-О,р.Бий-Хем до устья р.Ожу,волдок до верховья р.Ожу,сплав по р. Ожу до г.Кызыл</t>
  </si>
  <si>
    <t>г.Уфа- г.Сочи(поезд),г.Сочи - г.Трабзон (паром),г.Трамзон - г.Баййбурт(автобус). Г.Байбурт-сплав по р.Чорох на катамаранах до правого притока р. Берта - г. Трабзон (автобус) ,г. Трабзон -г.Сочи( паром). Г. Сочи 9 ( ж/д.вокзал) - г. Уфа( поезд)</t>
  </si>
  <si>
    <t>Измайлов</t>
  </si>
  <si>
    <t>г.Иркутск - т/б "Байкал" (п.Утулик) - пос.Монды - ГМС "Ильчир" - верховье р.Китой - р.Ар-лык-Гол - р.Шара - р.Китой (сплав) - р.Билюты (радиальный выход до руч.Флюоритовый) -- пос.Раздолье - гор.Ангарск - г.Иркутск</t>
  </si>
  <si>
    <t>г.Иркутск - п.Нижнеангарск - курорт Хакусы - р.Бирея - перевал на оз.Фролиха - р.Лев. Фролиха - перевал на оз.Укоинда - р.Тыкма - р.Томпуда выше устья р.Ильбикайчи - р.Том-пуда (сплав) - р.Согзенная - перевал Сурковый - р.Верх.Слюдянка - р.Шегнанда (сплав) - оз.Байкал (сплав) - курорт Хакусы - п.Нижнеангарск - г.Иркутск</t>
  </si>
  <si>
    <t>Илистанов</t>
  </si>
  <si>
    <t>Рафаэль</t>
  </si>
  <si>
    <t>р.Чон-Кемин-р.Кекемерен-р.Майдантал-р.Пскем</t>
  </si>
  <si>
    <t>г. Уфа - г. Петропавловск- г. Алма-Ата (поезд) - Жола-Улы (автобус) - сплав пор. Кеген (Майнакское ущелье) - р. Чарын -мост автотрассы Алма-Ата- Чунджа-г.Алма-Ата-г.Уфа(поезд)</t>
  </si>
  <si>
    <t>Уфа-Слюдянка-п.Орлик-п.Хутел-оз.Олон-Нур-оз.Бурсагы-Нур-вулкан Перетолчина-пер. р.Аршан-ист.Хойто-Гол-ист.Жойган-п.Хутел-оз.Олон-Нур-сплав по р.Жом-Балок и рюОка-п.Масляяногорск-ст.Зима-Уфа</t>
  </si>
  <si>
    <t>Ильин</t>
  </si>
  <si>
    <t>Ст.Дабан-р.Гоуджекит-оз.Чайка-пер.Приисковый н/к (1600)-система озер верх.Грамны-оз.Геодезистов -р.Окунайка -р.Аяктакан(рад)-р.Ильчир-пер.Ильчирский н/к (1600)-р.Иловирь (сплав от отм.1140)-р.Левая Миня-р.Мрачный(рад)-р.Бол.Миня-а/мост-ст.Улькан.</t>
  </si>
  <si>
    <t>Москва- г.Бийск- пос.Кош-Агач - р.Джазатор -р.Аргут - р.Катунь - пос.Иня - г.Новосибирск- г.Москва.</t>
  </si>
  <si>
    <t>г.Москва-стан.Слюдянка-пос.Нилова Пустынь-пос.Хойтогол-пер.Улятан-Дабан-пер.Холголдойский-р.Ара-Хонголдой-р.Китой-пос.Октябрьский-г.Ангарск-г.Москва</t>
  </si>
  <si>
    <t>г. Сургут - ст. Слюдянка - пос. Монды - пос. Орлик - озеро Нанто-Нур - оз. Нанто - Нур - р. Хайто-гол - ист. Жойган - р. Хойто-Гол - Долина Вулканов - лет. Дэде - Хутел - р. Жом-Болок - р. Орка - пос. Верхняя Ока - ст. Зима - г. Сургут</t>
  </si>
  <si>
    <t>Сургут -Новосибирск -сплав р.Богояш -р.Чулышман -переход на р. Чульча -сплав от водопада до устья -р.Чулышман до о.Телецкое -Артыбаш -Бийск -Сургут</t>
  </si>
  <si>
    <t>Казанин</t>
  </si>
  <si>
    <t>г.Мирный - пос.Пхия - сплав по р.Б.Лаба - пос.Курджиново - автотранспорт - пос.Гузе-рипль - г.Мирный</t>
  </si>
  <si>
    <t>Калинин</t>
  </si>
  <si>
    <t>г.Москва - г.Бийск - г.Горно-Алтайск - п.Тюнгур - р.Кучерла - пер.Ю.Немыцкого (1Б) - р.В.Ку-раган - р.Катунь - п.Иня - г.Москва</t>
  </si>
  <si>
    <t>Камзеев</t>
  </si>
  <si>
    <t>р.Кубань-р.Аксаут-р.Б.Зеленчук-р.Б.Лаба</t>
  </si>
  <si>
    <t>Камский</t>
  </si>
  <si>
    <t>г.Уфа-ст.Слюдянка-п.Монды-п.Зун-Холба-р.Урик-сплав по рекам Урик-Зун-Холба-Урик-Белая(сплав до автомоста) - г.Черемхово-г.Уфа.</t>
  </si>
  <si>
    <t>р.Териберка-р.Умба-р.Водла (комбинированный авто-водный поход)</t>
  </si>
  <si>
    <t>г.С-Петербург - г.Москва - г.Новосибирск - Кош-Агач - Кокоря - стоянка на р.Бугузун (Бай-зын) - р.Богояш - истоу Богояш - устье Богояш - 22 порог Яболинского ущелья - 23 порог Яболинского ущелья - пор."Чертов мост" - пор."Большие глыбы" - пор."Камень с дыркой" -- пор.62 - пор.68 - 500м выше моста у пос.Язула - Шавлинское ущелье - пор."Каша" - пор."Туданский" - устье Чульчи - т/б на Телецком оз. - пос.Артыбаш - г.Новосибирск - г.Моск-ва - г.С-Петербург</t>
  </si>
  <si>
    <t>Каучаков</t>
  </si>
  <si>
    <t>г.мыски -г.Междуреченск - ст.Балык -Су -р.Томь -р.Казыр-р.Томь-пос.Амзас - пер.Маруха-р.Бель-Су-р.Томь - г.Мыски.</t>
  </si>
  <si>
    <t>Качер</t>
  </si>
  <si>
    <t>г.Иркутск - г.Бодайбо - пос.Маракан - р.Хайверга - р.Б.Патом - р.Лена - пос.Чапаево - - г.Ленск</t>
  </si>
  <si>
    <t>г.Джамбул - перевал Кара-Буура - р.Кара-Кисмак - верховья р.Чаткал - пос.Канышкия - - пос.Джаны-Базар - каньоны 1,2,3,4,5 - Чарвакское водохранилище - пос.Аурахмат - - г.Ташкент</t>
  </si>
  <si>
    <t>Кирина</t>
  </si>
  <si>
    <t>р.Кара-р.Алаха- р. Ак- Алаха-р.Аргут-р.Катунь</t>
  </si>
  <si>
    <t>Клетнев</t>
  </si>
  <si>
    <t>г.Нижневартовск - г.Новосибирск - г.Алма-Ата, п.Рудничный, урочище Омар - ур.Даурум-бек - моси через р.Казан - перевал Тюймонак - мост через казан - г.Аралтобе - сплав по р.Казан - стрелка рек Казан, караарык - вершинное ущелье Коксу - Ерменсай - п.Руднич-ный - пр.63 - пр.90 - птг.Кировский</t>
  </si>
  <si>
    <t>Белан</t>
  </si>
  <si>
    <t>г.Ташкент - г.Ахангаран - г.Ангрен - пер.Камчик - г.Пунган - г.Коканд - г.Фергана - г.Кызыл--Кия - Абширское ущ. - пос.Эски-Ноокат - пер.Донгуздован - г.Ош - г.Джавал-Абад - пос.Уч-курган - г.Таш-Кумыр - г.г.Кара-Куль - пер.Кек-Бель - Токтогульское вдхр.- пер.Кютмень- -Тюбе - пос.Токтогул - пер.Ала-Бель - пер.Тео-Ашуу - г.Кара-Белта - г.Бишкек</t>
  </si>
  <si>
    <t>г.Алма-Ата - Медео - т/б "Чембулак" - г.Алма-Ата - с.Талгар - с.Чилик - пер.Кокпекский (1120) - с.Кокпек - пер.Аласы (1420) - р.Чарын - пер.Кегенский (1960) - с.Кеген - пер.Сыптас (2020) - с.Башарин - пер.Санташ (2180) - пер.Советский (2100) - с.Советское - с.Теплоклю-ченка - г.Каракол - п.г.т.Пристань Пржевальск - г.Каракол - кур."Джеты-Огуз" (2080) - - с.Покровка - с.Тамга - с.Боконбаев - пер.Кескен-Бель (2109) - г.Иссык-Куь - пер.Конкор-ский - с.Кочкор - пер.Кызарт (2664) - с.Чаек - с.Арал - с.Кызылой - с.Суусмыр - пер.Тео-Ашу (3200) - с.Сосновка - г.кара-Балты - г.Бишкек</t>
  </si>
  <si>
    <t>г.Бийск - Карабинка - Артыбаш (переправа по Телецкому озеру) - Коо - Ярык - р.Кубарда -- р.Чибит - р.Катунь - р.Аккем - Усть-Кокса - Сугаш - Яконур - Ильинка - Черга - Нижне-Ка-менка - г.Бийск</t>
  </si>
  <si>
    <t>Владивосток …. Хабаровск …. Москва</t>
  </si>
  <si>
    <t>пос.Чибит - пос.Аксат - развалины ГЭС - Менский каскад - Мажойский каскад до порогоа "Президиум" - пос.Чибит - р.Чуя порог "Бегемот" - р.Катунь - пос.Иня</t>
  </si>
  <si>
    <t>Климин</t>
  </si>
  <si>
    <t>р.Укучикта-Р.Мал.Миня-Р.Миня</t>
  </si>
  <si>
    <t>г.Москва - пос.Кара-Балта - пер.Тоо-Ашуу - р.Зап.Каракол - р.Кеке-Мерен - р.Нарын - г.Биш-кек - г.Москва</t>
  </si>
  <si>
    <t>г.Слюдянка - пос.Монды - р.Урик - р.Хоньчин - р.Урик - р.Даялык - р.Урик - р.Б.Белая - г.Че-ремхово</t>
  </si>
  <si>
    <t>г.Москва-г.Норильск-(самолет)-а/п Валек(автобус)-р.Моя-Ачин(вертолет)-р.Кутарамакан-пеший переход на р. Токингда-оз.Кета-р.Рыбная-р.Норилка-а/п Валек-г.Норильск(автобус)-Москва(самолет).Участник Чемпионата России по спортивному туризму 2002г.Занял 2 место в группепоходов 5 к.с.</t>
  </si>
  <si>
    <t>г.Бишкек - оз.Иссык-Куль - Боконбаевское - пер.Тосор - р.Ашулутебе - р.Учемчек - р.Джилу-су - р.Болгарт - р.М.Нарын - р.Нарын - г.Нарын</t>
  </si>
  <si>
    <t>Ковалевский</t>
  </si>
  <si>
    <t>Е</t>
  </si>
  <si>
    <t>г.Барнаул -п.Майма -п.Чибит -сплав по р.Чуя от развалин бывш ГЭС с прохожд Менского и Мажойского каскадов -сплав до пор.Бегимот -участие в Кубке "Чуя -ралли99"-сплав до устья -сплав по Катуни до п Чемал</t>
  </si>
  <si>
    <t>Ковш</t>
  </si>
  <si>
    <t>Кош-Агач - пер.Бугузун - р.Богояш - р.Чулышман - оз.Телецкое - пос.Артыбаш(Иогач)</t>
  </si>
  <si>
    <t>г.Междуреченск - г.Усть-Каменогорск - село Алексеевка (Теректи) - пешеходный переход на оз.Маркаколь - сплав по р.Кальджир от оз.Маркаколь до устья р.Кальджир - пос.Бу-ран - с.Алексеевка - г.усть-Каменогорск - г.Междуреченск</t>
  </si>
  <si>
    <t>г.Нижнеудинск - р.Уда - г.Нижнеудинск</t>
  </si>
  <si>
    <t>г.Междуреченск - г.Рубцовск - пос.Голубев Запор - сплав по р.Тен-Тек до пос.Учарал - г.Междуреченск</t>
  </si>
  <si>
    <t>Междуреческ-г.Новокузнецк -г.Иркутск- ст .Слюдянка-пос.Самарта -пеший переходв верховья р.Онот - сплав по реке Онот до поселка Онот - ст.черемхово-г.Междуреченск.</t>
  </si>
  <si>
    <t>г.Междуреченск - г.Иркутск - ст.Слюдянка - пос.Зун-Холба - р.Зун-Холба - р.Бурун-Холба -- сплав по р.Зун-Холба - р.Урик - р.Белая - пос.Инга - с.Голумет - г.Черемхово - г.Междуре-ченск</t>
  </si>
  <si>
    <t>г.Междуреченск - п.Катон-Карагай - пер.Бурхат (н/к) - р.Кара-Каба - сплав до моста Бобров-ка-Сорвенок - с.Урунхайка - пос.Успенка - переход на оз.Маркаколь - р.Кальджир - сплавпо р.Кальджир до пос.Буран - ст.Жангизтобе - г.Междуреченск</t>
  </si>
  <si>
    <t>г.Междуреченск - ст.Балык-Су - р.Томь - р.М.Казыр - р.Сургас - р.Б.Казыр - р.Томь - пос.Ам-зас - пер.Маруха - р.Бель-Су - р.Томь - г.Междуреченск</t>
  </si>
  <si>
    <t>г.Междуреченск - г.Абаза - 105 км шоссе Абаза-Ак-Довурак - пер.Курукульский (н/к) - р.Ку-рукуль - р.Она - р.Каратош - пер.Каратошский (н/к)(радиальный выход на озеро в верховья р.Каратош) - сплав по р.Позоек - р.Изерла - р.Мал.Абакан - пешеходный переход на р.Бе-дуй - сплав по рр.Бедуй, Большой Абакан - р.Абакан - г.Абаза - г.Междуреченск</t>
  </si>
  <si>
    <t>г.Саров - г.Арзамас - г.Новокузнецк - г.Абаза - пос.Б.Он - р.Мал.Он - 28-й км - перевал - - р.Самбыл - р.Кантегир - р.Кара-Хол - пор.Наука - р.Тосма - р.Красная речка - пор.Питон -- карбайский пор. - р.ак-Саяк - - пор.Семишиверка - р.Инь-Сук - Иньсукский порог - р.Тол-Сук - р.толовка - пос.Джайский - Майская ГЭС - Саяногорск - пос.Шушенское - г.Абакан -- г.Саров</t>
  </si>
  <si>
    <t>Колихман</t>
  </si>
  <si>
    <t>Аркадий</t>
  </si>
  <si>
    <t>г.Иркутск - п.Жемчуг - курорт Хангор-Ула - р.Харагун - перевал на р.Б.Уругудей - перевал на р.Уту-Жалга - р.Зун-Мурин (сплав) - устье р.Тумусун - р.Тумусун - р.Маргасан - хребет Бешечный - перевал Чертовы Ворота - р.Спусковая - р.Утулик - р.Шубутуй - руч.Дабатый - - перевал на р.Нарин-гол и р.Дзымху - р.Дзымха - устье р.Дзымхи (базовый лагерь) - р.Ха-ра-Мурин (сплав) - п.Мурино - г.Иркутск</t>
  </si>
  <si>
    <t>Комаров</t>
  </si>
  <si>
    <t>Р.Томь-р.Казыр-р.Томь-р.Бельсу-р.Томь</t>
  </si>
  <si>
    <t>Кондрашов</t>
  </si>
  <si>
    <t>г. Иркутск, г.Слюдянка, п.Монды, п.Зун-Холба, р.Урик, р.Большая Белая, г.Черемхово, г. Иркутск</t>
  </si>
  <si>
    <t>Кононенко</t>
  </si>
  <si>
    <t>г.Благовещенск - г.Слюдянка - пос.Монды - исток р.китой - р.Малахай-Жалга - пер.Мала-хай - р.Арлык-Гол - пер.Саган-Сайр - р.Саган-Сайр - пер.Онотский - р.Онот (сплав до р.Иль- чир) - р.Ильчир - пер.Ильчирский - р.Горлык-Гол - пер.Горлык-Гол - р.Змеивековая - р.Саган--Сайр - р.Китой (сплав) - пос.Октябрьский - г.Ангарск - г.Благовещенск</t>
  </si>
  <si>
    <t>Г.Благовещенск - г.Тында - пос.нижнеангарск - раз.Холодный - р.Холодная - р.Тыя - р.Уо-кит (сплав) - р.Тыя - руч.Укучикта - перевал - озерная система - р.Укучикта (сплав) - р.Лев.Миня (сплав) - р.Миня (сплав) - ст.Улькан - г.Северобайкальск - г.Тында - г.Благовещенск</t>
  </si>
  <si>
    <t>г.Благовещенск - г.Слюдянка - пос.Монды - р.Ока - р.Улзыта - р.Урик (сплав от р.Хара-Ну-рай-Холой до р.Манагат-Жалга) - р.Манагат-Жалга - перевал - р.Янхор - перевал (Даялык-ское плато) - р.Шагайте-Гол - р.Даялык - пер.Осыпной (1А) - р.Барун-Оспа - р.Онот (сплав) -- г.Черемхово - г.Иркутск - г.Благовещенск</t>
  </si>
  <si>
    <t>г.Благовещенск - г.Тында - ст.Куанда:1-я подгруппа: р.Куанда (сплав) - р.Витим (сплав до устья р.Верх.Урях) - р.Верх.Урях - пере-вал - р.Ср.Урях - перевал - р.Челолек - перевал - оз.Даватчан - р.Даватчан - р.Талая2-я подгруппа: р.Куанда (сплав) - р.Витим - пос.Нерпо - р.Бахтарнак - перевал - р.Талаяр.Талая (сплав) - р.Витим (сплав до устья р.Батракан) - р.Батракан - перевал - р.Мал.Оси-новка - р.Янгуда (сплав) - р.Витим (сплав до устья р.Сигнай (зим.Сигнай))- перевал - р.Оло-нгро (сплав) - р.Витим (сплав до г.Бодайбо) - г.Бодайбо - ст.Таксимо - ст.Куанда - г.Тында -- г.Благовещенск</t>
  </si>
  <si>
    <t>г.Благовещенск - г.Слюдянка - р.Слюдянка - ГМС "Хамар-Дабан" - р.Подкомарная - пер.Че-ртовы Ворота - р.Спусковая - р.Утулик - р.Шубутуй - р.Дабатый - пер.Нарин-Гол - р.Нарин--Гол - пер. - р.Дзымха - р.Хара-Мурин (сплав от 5 км выше р.Дзымха до р.Тит-Тит) - р.Тит--Тит - пер. - р.Барун-Юнкацук - пер.Байри - р.Зун-Байри - р.Снежная (сплав) - ст.Выдрино - - г.Слюдянка - г.Благовещенск</t>
  </si>
  <si>
    <t>Коробейников</t>
  </si>
  <si>
    <t>р.Чуя-р.Катунь-р. Урсул-р.Кадрин</t>
  </si>
  <si>
    <t>г. Челябинск - г. Слюдянка - п. Орлик - пер. Жойгон - Дабан (Чайган-Дабан) - пер. Кок - Хем - Дабан - озеро Кара-Балык - сплав по реке Бий-Хем до п. Тоора-Хем - подъем на моторных лодках до озера Мююн - выезд до г. Кызыла - г. Абакан - г. Челябинск</t>
  </si>
  <si>
    <t>Китой-Онот</t>
  </si>
  <si>
    <t>Крайнев</t>
  </si>
  <si>
    <t>г.Москва - г.Новокузнецк - г.Абаза - г.Ак - г.Довурак - п.Кара-Холь - р.Алаш - р.Хемчик - - п.Ийме - г.Кызыл - г.Абакан - г.Москва</t>
  </si>
  <si>
    <t>г.Ангарск-п.Орлик-р.Жомболок9 (л.Хадарус)- пер.Дэбэ-Хутел-Дабан -р.Сенца (л.Хутэл)-мин.ист.Хойто-Гол - влк Кропоткина/ Перетолчина - р. Барун- Хадарус -Р.Зун-Хадарус -перевал Терок Нур - оз. Олон- Нур - л.Хадарус;водная часть ( сплав): р. Жолобок ( л. Хадарус) - р. Ока - пос.Верх-Ока.Участник Чемпионата России по спортивному туризму 2002г. Занял 7 место в группепоходов 5 к.с.</t>
  </si>
  <si>
    <t>Крутохвостова</t>
  </si>
  <si>
    <t>г.Уфа - г.Новосибирск -г.Бийск -пос.Чибит - сплав по рр.Чуя- Катунь-пос.Чемал -Горно-Алтайск - г. Бийск - г. Новосибирск - г.Уфа</t>
  </si>
  <si>
    <t>Крюков</t>
  </si>
  <si>
    <t>3 последние км р.Каинды -р.Сарыджас -пеший поход -р.Джанаджер -пер.Майбаш -р.Куюкап -р.Кызылкапчагай -пер.Караарча -пер.Уччат -р.Каинды</t>
  </si>
  <si>
    <t>г.Плесецк - г.Москва - г.Бишкек - р.Кель-Алматы - р.Алматы - р.Майбулак - р.Уч-Эмчек - - р.Дюрасу - р.Чен-Баши - р.Б.Джонарык - р.Кель-Тер - р.Тарсу - пос.Быстровка - г.Бишкек -- г.Москва - г.Плесецк</t>
  </si>
  <si>
    <t>ст. Орск-ст. Джамбул-пос. Кировской-перевал Кара- Бура- п. Чакмак- Суу-сплав по р. Чаткал-п. Чакмак- Суу- п. Каныш- Кия- п. Джаны -Базар- 1-й каньон , пор. Водопадный-3-й каньон-р. найза - Сай- радикалка через пер. Алям- долина р. Коксу- Найза -Сай- пор.Харкуш- пор. Харкуш ( обнос)- р. Пигак ( пор. Пьедестал) ( 8 км) - р. Пигак - 5 каньон -Чарвакское водохранилище - г. Газылкент.- Ташкент--г. Орск.</t>
  </si>
  <si>
    <t>Лавренева</t>
  </si>
  <si>
    <t>г.Барнаул - р.Ак-Алаха - пор.Светлана - Карагемский прорыв - устье Йедыгема - р.Аргут - - пор.Раздельный - р.Катунь - пос.Иня</t>
  </si>
  <si>
    <t>пос.Слюдянка - пос.Самарта - пос.Зун-Холба - р.Холба - р.Урик, Амбартагольские щеки, Чертов каньон - р.Белая</t>
  </si>
  <si>
    <t>Лагода</t>
  </si>
  <si>
    <t>г.Барнаул - г.Семипалатинск - г.Урумчи - г.Юйминь - г.Голмуд - г.Пагнат - г.Лхаса - п.Темо - - п.Медог - п.Темо - г.Лхаса - г.Голмуд - г.Корла - г.Семипалатинск - г.Барнаул - г.Москва</t>
  </si>
  <si>
    <t>без подъезда"Предбанный" - р.Башкоус - р. Чулышман - оз.Телецкое</t>
  </si>
  <si>
    <t>Ларюшин</t>
  </si>
  <si>
    <t>Р.Холба-р.Урик</t>
  </si>
  <si>
    <t>р.Чулышман</t>
  </si>
  <si>
    <t>р.Карагем-р.Аргут-р.Катунь</t>
  </si>
  <si>
    <t>Левченко</t>
  </si>
  <si>
    <t>р.Тумча</t>
  </si>
  <si>
    <t>Литвинова</t>
  </si>
  <si>
    <t>Раиса</t>
  </si>
  <si>
    <t>г.Белгород - г.Москва - г.Улан-Удэ - ст.Джида - пос.Баян-Гол - пер.Бархе-Дабан - р.Снеж-ная - сплав по р.Снежная до ст.Выдрино - г.Иркутск - г.Москва - г.Белгород</t>
  </si>
  <si>
    <t>Божанов</t>
  </si>
  <si>
    <t>Сегежа - р.Онда - Пушной - приток р.Шуя - Подужемская ГЭС - р.Верх.Кузема - отель “Полярный круг” - Зеленоборск - б/и река, впадающая в Кандалакшский залив - Кандалакша - - Колвица - б/и река, впадающая в Колвицкое озеро - Умба - р.Вяла - лесопромхоз “Вялов-ский” - Вост.Мунозеро - б/и река, впадающая в р.Муна - Муна (Такса-Бор) -Инга - оз.Инг-озеро - поворот на Октябрьский - Кировск - Мал.Вудьявр - р.Поачйок - пер.рамзая - р.Мал. Белая - р.Ферсмана - р.Мал.Белая - Хибины - Имандра - р.Куна - оз.Гольцовое - р.Кунийок -- база КСС - р.Кунийиок - пер.Кукисвумчорр - оз.Мал.вудьявр - Кировск - Апатиты - поворотна Мурманск - р.Курна - Мончегорск - поворот на Оленегорск - оз.Пермусозеро - Тайбола -- Пушной - приток р.Кола - Мурманск</t>
  </si>
  <si>
    <t>Москва - Кызыл - Тоора-Хем - Азас - Ий - Ырбан - Сыстыг-Хем - Севи - р.Хут - р.Ожу - Туран- Кызыл - Усть-Элегест - Шагонар - Ак-Доруг - Чадан - Ак-Довураг - р.Ак-Суг - р.Бол.Он - - Абаза - Бол.Манок - Саяногорск - Черемушки - Сизая - Шушунское - Абакан - Москва</t>
  </si>
  <si>
    <t>г.Москва - г.Пермь - г.Полазна - Челва - Березники - Верх.Яйва - р.Чикман - р.Косьва - Рас-тёс - Кытлым - Павда - Вологино - Ниж.Тура - Качканар - Теплая гора - Кусье - Лысьва - - Кунгур - Ачит - Каргашаны - т/б "Коуровская - Свердловск - Москва</t>
  </si>
  <si>
    <t>Уральские Горы, Приполярный Уралст. д.Конецбор, д.Аранец, р.Вёртный, профиля, изба"Кушник", профиля, балок"Аранецкий", пер Гофмана(1б), г.Сабля(2а), балок"Аранецкий", пер. Аранецкий(н/к), р.Седью, р. Вой-Вож, база "Озерная", пер Южный Сундук(1а), р. Вангыр, база"Вангыр", р.Медведь, пер.Юнковож(Барсукова)(1а), р. ЮнкоВож, р.Манарага, балок "Манарага", пер. Студенческий(1б), г. Манарага(1б), р.Манарага, балок "Манарага", р. Косью, р. Профиль Манараги, цирк г. Колокольня., р. Профиль Манараги, пер. Прямой(1а), р. Харота, пер. из лев. Пр. р. Харота в р. Медвежий(1а), р. Вангырь, р.Косью, ж/д ст. Косью.</t>
  </si>
  <si>
    <t>Литовка</t>
  </si>
  <si>
    <t>пос.Софийск - пеший переход до р.Акишма - р.Акищма - р.Ниман - р.Бурея - пос.Усть-Ургал</t>
  </si>
  <si>
    <t>Пос. Нилова пкстынь - пеший переход: р.Убур-Хубуты - пор.Хубутинский - р.Ара-Хобуты - - р.Ара-Ошей - сплав: р.Ара-Ошей - р.Китой (с обносом каньона Моткины щеки) - пос.Октябрьский</t>
  </si>
  <si>
    <t>Литяев</t>
  </si>
  <si>
    <t>Сплав по р.Китой с верховьев до п.Раздолье с обносом вдп. В Щеках и препятствий 411-64 в Моткиных щеках</t>
  </si>
  <si>
    <t>Лифанов</t>
  </si>
  <si>
    <t>г.Алма-Ата - а/пБурундай - перелет через пер.Богатырь - сплав по р.Чилик от начала Ле-нинградского каскада до пос.Саты - переезд до р.Чарын - сплав по р.Чарын от конца Май-накского ущелья до автомоста Алма-Ата - Чунжа - переезд до г.Панфилов - переход в вер-ховья р.Казан - сплав по рр.Казан и Консу от автомоста через р.Казан до плотины на р.Коксу - переезд до г.Алма-Ата</t>
  </si>
  <si>
    <t>Лихоманов</t>
  </si>
  <si>
    <t>г.Калуга - г.Нижнеудинск - п.В.Гутара - р.Мурхой - перевал через Джуглымский хребет -- р.Агой - р.Хатага - сплав по р.Уда до п.Порог - г.Нижнеудинск - г.Калуга</t>
  </si>
  <si>
    <t>Лобанов</t>
  </si>
  <si>
    <t>г.Свердловск - г.Джамбул - райцентр Кировское - ст.Буденновка - пер.Кара-Бура - р.Кара-Кисма - р.Чаткал - сплав по р.Чаткал - пос.Брич-Мулла - г.Ташкент - г.Оренбург - г.Сверд-ловск</t>
  </si>
  <si>
    <t>г.Екатеринбург - г.Барнаул - г.Горно-Алтайск - пос.Чебит - сплав по р.Чуя до устья - сплав по р.Катунь от устья р.Чуя до пос.усть-сема, прохождение нижнего участка р.Кадрин, “Ниж-него каньона р.Кадрин - р.Урсул - полрг “Замок“ - устье р.Урсул - устье р.Койтыген - пос. Куюс - пос.Бийка - устье р.Аиши-Яхте - пос.Чемел - пос.Усть-Сема - г.Бийск - г.Ново-уральск</t>
  </si>
  <si>
    <t>Лурье</t>
  </si>
  <si>
    <t>Москва-Улан-Удэ-Закаменск-пос.Далахай- волок на р.Хангарул-пер.Сюр-Даба-р.Хангарул-р.Зун-Мурин-пос.Зунмурино-г.Слюдянка-р.Слюдянка-волок на р.Утулик- пер.Чкртовы ворота-р.Утулик-т\б "Утулик"-г.Слюдянка-Москва.</t>
  </si>
  <si>
    <t>Лысенко</t>
  </si>
  <si>
    <t>г.Москва - г.Катманду - Кхаса - Нью-Тингри - Эверестский альпинистский базовый лагерь(5150) - начало р.Восточная Ронг Чу (на высоте 5600) на леднике Восточный Ронгбук - - сплав по р.р.Восточная Ронг Чу, Ронг Чу и Пхунг Чу до Кхарты (возле Китайско-Непаль-ской границы) - Нью-Тингри - Лхаса - г.Катманду - г.Москва</t>
  </si>
  <si>
    <t>г.Ектеринбург - г.Джамбул - пер.Кара-Бура - р.Чаткал - рад.выход на пер.Алям - р.Чаткал -- пос.Бричмула - г.Ташкент - г.екатеринбург</t>
  </si>
  <si>
    <t>Лыхина</t>
  </si>
  <si>
    <t>ст.Слюдянка -ст.Мурино -пешая часть вверх по р.Лангутай - перЛангутайские ворота -пер.Нукен -Дабан -пер.Байри -сплав по р.Снежная -ст.Выдрино -ст.Слюдянка -.</t>
  </si>
  <si>
    <t>Барнаул-горно-Алтайск-с.Онгудай-р.Урсул-р.Катунь-дос.Ая-пос.Рыбалка-Горно-Алтайск-Барнаул</t>
  </si>
  <si>
    <t>Малова</t>
  </si>
  <si>
    <t>г.Алма-Ата - пер.Озерный - руч.Кашка-Суу - р.Чон-Кемин - пер.Аксу С. - пер.Ильича - пер. Бозтери В. - р.Чон-Кемин - р.Чу - г.Бишкек</t>
  </si>
  <si>
    <t>105-й км шоссе Ак-Довурак - Абаза - пер.Кохошский - руч.Куру-Куль - р.она - р.Абакан - - р.Абаза</t>
  </si>
  <si>
    <t>Мамуткин</t>
  </si>
  <si>
    <t>г.Новосибирск - р.Слюдянка - пос.Монды - пос.Усть-Боксон - р.Хойто-Боксон (пешка) - пер.Безымянный - р.Безымянная (пешка) - р.Диби (сплав) - р.Ока (сплав) - пос.Верхокинский - - г.Зима - г.Новосибирск</t>
  </si>
  <si>
    <t>г.Новосибирск - г.Бийск - п.Чибит - пер.Орой - р.Шабага - Шавлинское озеро - р.Шавла (сплав) - р.Аргут (сплав) - р.Катунь (сплав) - п.Чемал - г.Бийск - г.Новосибирск</t>
  </si>
  <si>
    <t>Марчук</t>
  </si>
  <si>
    <t>пос.Бельтир (Кызыл-Маны) - пер.Карагем - Карагемская поляна - сплав по р.р.Карагем-Аргут до пос.Иня</t>
  </si>
  <si>
    <t>Микрюков</t>
  </si>
  <si>
    <t>г.Рязань - г.Тбилиси - г.Телави - пос.Кремо Алвани - Абанский перевал - р.Тушетское Алазани - р.Андийское Койсу - Чиркейская ГЭС - г.Буйнакск - г.Махачкала - г.Рязань</t>
  </si>
  <si>
    <t>Милёхин</t>
  </si>
  <si>
    <t>Сепргей</t>
  </si>
  <si>
    <t>г.Горно-Алтайск - устье р.Коксу - устье р.Карагем - устье р.Кулагаш - устье р.Иедыгем - устье р.Шавла - устье р.Аргут - устье р.Б.Яломан - г.Горно-Алтайск</t>
  </si>
  <si>
    <t>Миргазов</t>
  </si>
  <si>
    <t>Рим</t>
  </si>
  <si>
    <t>Тыя-укучикта-Лев.Миня-Бол.Миня</t>
  </si>
  <si>
    <t>Уфа-ст.Слюдянка-п.Орлик-п.Шаара-оз.Олон-Нур-долина вулканов-ист.Хойто-Гол-ист.Жойган-ист.Халуун-Уган-пер.Дэдэ-Хутел-Дабан-оз.Олон-Нур-сплав по р.Жом-Балок и р.Ока до п.верхнеокинский-г.Зима-Уфа</t>
  </si>
  <si>
    <t>Морозова</t>
  </si>
  <si>
    <t>пос.Чибит - пер.Орой - устье р.Шабага - радиальный выход на оз.Шавло - сплав по р.Шавла-- сплав по р.Аргут - сплав по р.Катунь - пос.Чемал</t>
  </si>
  <si>
    <t>Мустафин</t>
  </si>
  <si>
    <t>г. Междуреченск- г.Горно-Алтайск-пос. Акташ- сплав по рекам Чуя- Катунь - пос.Чемал-г.Горно-Алтайск - г.Междуреченск.</t>
  </si>
  <si>
    <t>г.Междуреченск-г.Иркутск-пос.Монды-р.Китой-сплав по Китою-пос.Раздолье-г.Ангарск-г.Междуреченск.</t>
  </si>
  <si>
    <t>Назарьев</t>
  </si>
  <si>
    <t>п.Слюдянка -р.Урик с прохождением верхнего ущелья -сплав по р. Хоньчин с прохождением нижнего ущелья -пеший переход от р.Дабал -Жалга до р.Даялык (30км) -р.Урик -р.Бол.Белая п.Инга -ст.Черемхово</t>
  </si>
  <si>
    <t>Усть-Каменогорск верх. Р.Белая-сплав по р.Белая до слияния с р.Бухтарма-переезд в верховья р.Кальджир-сплав по р.Кальджир до пос.Черняевка-г.Усть-Каменогорск.</t>
  </si>
  <si>
    <t>пос. Калевала - р. Войница - сплав по р.Войница - переезд на р. Куржма - сплав по р.Куржма - переезд на озеро Таваярви - сплав по оз.Таваярви и р. Тавайоки - переезд нар. кутсайоки (Красная речка) - сплав по р. Кутсайоки и р. Тумчи до водохранилища -переезд в пос.Зашеек.Участник Чемпионата России по спортивным походам 2001г. Занял 10 место в группепоходов 4-5 к.с.</t>
  </si>
  <si>
    <t>Недодаев</t>
  </si>
  <si>
    <t>п.Монды - р. Китой- пешком от притока Бого-Хонголдой- сплав от притока Саган -Сайр -урочище Верхнее ущелье - урочище Моткины щеки - урочище Каменный Дабан -урочище -Хабаруй- пос. Раздолье.</t>
  </si>
  <si>
    <t>Непогодин</t>
  </si>
  <si>
    <t>Р.Китой</t>
  </si>
  <si>
    <t>г.Москва - г.Душанбе - г.Хорог - крепость Джавшангоз-Кала - сплав по р.Шахдара до г.Хо-рог - г.Душанбе - г.Москва</t>
  </si>
  <si>
    <t>Никаноров</t>
  </si>
  <si>
    <t>Н.Новгород-Новосибирск-Барнаул-Усть-Каменогорск-с.Катон-Карагай- устье р.Чиндагатуй-оз.Алахинское-р.Кара-Алаха-р.ак-Алаха-р.Аргут-р.Катунь-пос.Иня</t>
  </si>
  <si>
    <t>г.Уфа-г.Челябинск -ст.Слюдянка (поезд).-п.Орлик (автобус)- верховье р.Дунда- Гол(автома-шина)-пешком;перевал Жойган- Дабан - источники Жойган - радиальный выход к истокам р. Кок-Хем(озеро Зеленое -озеро Черное - перевал Кок-Хем -Дабан -озеро -исток р.Кок-Хем- р.Аршан -Хем) -источник Хойто-Гол -долина вулканов -долина р.Жом-Балок-радиальныйвыход к озеру Хара- Нур- озеро Олон-Нур- перевал Дэдэ-Хутэл-Дабан-зимовье Хутэл-сплав;р.сенца (от зимовья Хутэл0-р.Ока (до реки Хойто-Ока)-пешком:р.Хойто-Ока -р.Дада -озероДада -Нур - перевал Дада-Дабан -р.Соруг- р.Ия-сплав:р.Ия 9от р.Соруг до п.Аршан) -ст.Тулун(автомашина)-г.Уфа(поезд)Участник Чемпионата России по спортивному туризму 2002г.Занял 2 место в группе походов 5к.с.</t>
  </si>
  <si>
    <t>Москва- г. Северобайкальск-пос.Перевал -р. Чая -р.Чико - р.Кутима -р. Киренга -пос.Кутима-пос.Ново-Мартыновское -ст.Киренга -г. Северобайкальск - г.Москва.</t>
  </si>
  <si>
    <t>г.Москва-г.Норильск-порт Валек-оз.Мелкое -оз.Лама-р.Геологическая-р.Б.Хонна-Макит-оз.Аян -р.Дулисмар -р. Ягтали-р.Курейка-оз.Дюпкун - р.Гагарья 1-я -оз.Манумакли-р.Ир-кинда - оз.Кутарамакан - р.Орокан -оз.Кета (Хета) - р.Тонель-Гагочар -р.Тонель - оз.Накомякен-оз.Собачье-оз.Глубокое -оз.Мелкое -порт Валек - г.Норильсе-г.Москва.Участник Чемпионата России по спортивному туризму 2002г. Занял 1место в группепоходов 5к.с.</t>
  </si>
  <si>
    <t>Москва-Ст.Нов.Чара-р.Сред.Сакукан-изба ГМС-руч.Медвежий-пер.Медвежий 1Б-р.Ледниковая-р.Левая Сыгыкта-р.Пр.Сыгыкта-р.Сыгыкта-оз.Орон-кордон Орон-р.Витим-кордон Амалык-г.Бодайбо-ст.Таксимо-г.Северобайкальск-Москва</t>
  </si>
  <si>
    <t>Папуш</t>
  </si>
  <si>
    <t>Парахин</t>
  </si>
  <si>
    <t>остатки ГЭС - устье р.Мажой - р.Чуя - устье р.Айлагуш - устье р.Самульта - Каянча II - Тельдекпень II - пос.Чемал</t>
  </si>
  <si>
    <t>Р.Шавла-р.Аргут-р.Катунь</t>
  </si>
  <si>
    <t>Переверзева</t>
  </si>
  <si>
    <t>Н</t>
  </si>
  <si>
    <t>г. Благовещенск - ст. Слюдянка - пос. Монды - пос. Самарта - р. Холба - р. Урик - р. Эбер-Губдол - р. Ара-Губдол - р. Хоньчин - р. Урик - р. Белая - пос. Инга - ст. Усолье-Сибирское - г. Благовещенск</t>
  </si>
  <si>
    <t>Благовещенск - Слюдянка - Хангар-Ул - мин. Источники - р. Харагун - р. Бильчир - р. Харагун - кл. Хамыр - перевал 2200 - кл. Казарменный - изба на р. Б. Ургедэй - пер. 1700 - р. Уту-Желга - р. Зун - Мурин (баня) - р. Худуй - пор. 40 "Перспектива" - р. М. Ургэдэй - пор. 71 "Лук" - р. Хангарул - 94 пор. - пор." Шурик", 97 - р. М. Зубкоган - р. Ингасун - р. Ухурик - шив. 159 - пос. Зун-Мурин - р. Иркут - пос. Торы - пос. Тибельти - д/о "Анчук" - Анчук - Слюдянка - Благовещенск</t>
  </si>
  <si>
    <t>Перегудин</t>
  </si>
  <si>
    <t>п. Усть-Кокса - р. Акчан - п. Тюнгур - руч. Берткем - Аккемский прорыв - р. Аргут - п. Иня - пор. Ильгуменьский - р. Кадрин - Кадринский прорыв - пор. Шабаш - р. Урсул - руч. Бельтертуюк - пос. Куюс - пор. Тельдекпени 1 и 2 - пос. Еланда - пос. Чемал</t>
  </si>
  <si>
    <t>Перескоков</t>
  </si>
  <si>
    <t>Уфа-Челябинск-Слюдянка- верх. Р.Китой- сплав до устья р.Шумак- выход рад.в верх. р.Шумак- до Шуманских минерал.источников-сплав по р.Китой до пос.Раздолье-г.Ангарск-Уфа</t>
  </si>
  <si>
    <t>Пестов</t>
  </si>
  <si>
    <t>Р.Она-р.Абакан</t>
  </si>
  <si>
    <t>Петров</t>
  </si>
  <si>
    <t>г.Екатеринбург-г.Джамбул-п.Кировское-п.Коргон-Сай-сплав по р.Чаткал-п.Джаны-Базар-переезд на р.Чандалаш-сплав от р.Талды-Сай-по р.Чандалаш-р.Чаткал( с прохождением водопада 1 го каньона и пор.Харкуш) до Чарвакского водохранилища-пос.Бричмулла-г.Ташкент-г.Екатеринбург.</t>
  </si>
  <si>
    <t>Ветошкин</t>
  </si>
  <si>
    <t>Алксей</t>
  </si>
  <si>
    <t>Северобайкальск--оз.Елундное-р.Катера-оз.Иркона-р.Светлая-р.Копыли-р.Баргузин-руч.Долсанан--Курумкан-пос.Баргузин-д.Макаринино-оз.Байкал-т\б Максимиха-Горячинск-д.Нестерово-г.Бабушкин-Утулик-дер.Глубокая-Иркутстк</t>
  </si>
  <si>
    <t>Гаврилов</t>
  </si>
  <si>
    <t>Вчеслав</t>
  </si>
  <si>
    <t>стан. Новый Уоян, р.Секули, пер. Срамной, р. Светлая, пер. Озерный (1240м.), р. Акумту, пер. Рухлевского(1458м),р. Баргузин, пер.Ловактон(1210м), р.Ковыли, пер. Умхейский(900), куроррт Кучыгыр, с.Алла, ущелье Алла, пер1730м., пос Курумкан, пос. Баргузин, пос. Усть-Баргузин, оз.Байкал, с. Турунтаево, пер.Улан-Бургасы(1240м), улан-Уде</t>
  </si>
  <si>
    <t>Давыдов</t>
  </si>
  <si>
    <t>Лев</t>
  </si>
  <si>
    <t>Плесецк - Онега - Вирандозеро - Валдай - Сргиево - Челмужи - Пудож - Каргополь - Няндо-ма - Коноша</t>
  </si>
  <si>
    <t>Дещеревский</t>
  </si>
  <si>
    <t>Барнаул - Телецкое озеро - мыс Кырсай - р. Чулышман - Балыкча - Ко - р. Тайбулга - р. Шавла - Язула - р. Карагем - пер. Неожиданный - р. Колбакая - пер. 2400 - р. Богояш - оз. Джулукуль - пер. Шапшал - р. Шуй - Байтал - Тээли - Кызыл-Мажалык - Чадан - Шагонар - Кызыл - Туран - Арадан - р. Буйба - пер. Спящий Саян - р. Буйба - Танзубей - Ермаки - Минусинск- Абакан</t>
  </si>
  <si>
    <t>Докучаев</t>
  </si>
  <si>
    <t>Кандалакша - оз.Колвицкое - Умба - Вост.Мунозеро - п.Октябрьский - Кировск - ст.Иман-дра - г.Санкт-Петербург - Оленегорск - г.Мурманск</t>
  </si>
  <si>
    <t>Дульцев</t>
  </si>
  <si>
    <t>г. Екатеринбург -г.усть-Каменогорск- п. Фыкалка -р. Лысиха-сплав по р. Белая -р.Бухтармадо п. Лесная пристань-г. Усть-Каменогорск - г. Екатеринбург.</t>
  </si>
  <si>
    <t>Р.Танымас-р.Кудара-р.Бартанг</t>
  </si>
  <si>
    <t>Пос. Чибит-плато Ештыккёль- р.Шавла-(радиальный выход) Верхнее Шавлинское озеро-р.Шавла-р.Аргут-р.Катунь-п.Иня-п.Куюс-п.Чемал.Участник Чемпионата России по спортивному туризму 2002г.Лауреат,переведен из класс " Спортивные походы".</t>
  </si>
  <si>
    <t>Плотникова</t>
  </si>
  <si>
    <t>г.Воронеж - Защита-1 - п.Берель - р.Катунь (1626) - п.Усть-Кокса - п.Чемал - г.Барнаул - - г.Воронеж</t>
  </si>
  <si>
    <t>г.Оленегорск - п.Ловозеро - р.Воронья - р.Уйма - р.Собачья - болото - р.Няльмиёк - оз.Няльмозеро - р.Харловка - оз.Пачозеро, Вундасъявр - р.Харловка - п.Голова Лошашади, во-допад 2,2м - р.Харловка водопад Бездна 4,5м - каньон Гранитный - каньон "Крутой" (2-х ступенчатый, каньон КАСКАДЕР (6-и ступенчатый), Баренцево море - т/б "Американская" -- г.Мурманск</t>
  </si>
  <si>
    <t>г.УстьКаменогорск верховья реки Малый Тургусун сплав по реке Малый Тургусун —заход в верховья Большого Тургусуна сплав по рекам Большой Тургусун и Тургусун до Бухтормы — г.Усть-Каменогорск</t>
  </si>
  <si>
    <t>Попова</t>
  </si>
  <si>
    <t>Александра</t>
  </si>
  <si>
    <t>г.Пермь-г.Новосибирск-ст.Уш-Тобе-г.Талды-Корган-пос. Тополевка -р. Аганакты -р. Лепсы-пос.Максим Горький (с/х им. Горького)- ст.Лепсы -г.Алматы- г.Пермь.</t>
  </si>
  <si>
    <t>Постнов</t>
  </si>
  <si>
    <t>р.М.Сумульта- р. Б.Сумульта-р.Кадрин- р.Катунь (Алтай)</t>
  </si>
  <si>
    <t>г.Бийск -пос.Джазатор -сплав р.Кара -Алаха -Ак-Алаха -Р.Карагем -Р.Юнгур -Р.Катунь до пос.Иня г.Бийск</t>
  </si>
  <si>
    <t>г.Саратов - г.Барнаул - г.Горно-Алтайск - пос.Чибит - переход к р.Шавла - сплав по р.Шавла до устья - сплав по р.Аргут до устья - сплав по р.катунь до п.Чемал - г.Бийск - г.Саратов</t>
  </si>
  <si>
    <t>г.Саратов - г.Барнаул - г.Горно-Алтайск - п.Чемал - с.Едиган - переход к р.Мал.Сумульта (устье р.Ижима) - сплав по р.Мал.Сумульта до устья - р.Бол.Сумульма до устья - р.Катунь до п.Манжерок - г.Бийск - г.Саратов</t>
  </si>
  <si>
    <t>Поттер</t>
  </si>
  <si>
    <t>г.Сургут - г.Новосибирск - п.Рудничный - верховья р.Коктал - сплав по р.Коктал - сплав пор.Коксу</t>
  </si>
  <si>
    <t>г.Казань - г.Ташкент - г.Джамбул - п.Кировский - р.Сандалаш - сплав по рекам Сандалаш и Чаткал до Чарвакского водохранилища</t>
  </si>
  <si>
    <t>Сажнев</t>
  </si>
  <si>
    <t>г.Новосибирск - г.Бийск (ж/д поезд) - г.Горно-Алтайск (автобус0 - п.Язулу (вертолет) - устьер.Н.тартагай - оз.телецкое (плот и честер) - устье р.Чулышман - п.Артыбаш (теплоход) - - г.Горно-Алтайск - г.Бийск (автобус) - г.Новосибирск (ж/д поезд)</t>
  </si>
  <si>
    <t>сан. "Нилова Пустынь" - р. Ихе-Ухгунь - р. Убур - Хубуты - пер. Хубуты - р. Бурун-Гол - р. Ара - Хубуты - р. Ара - Ошей - р. Китой - обнос порога - Водопад - р. Шумак</t>
  </si>
  <si>
    <t>Сапожников</t>
  </si>
  <si>
    <t>Р.Титовка-Западная Лица 2003 (р.Аккими р.Зап-Лица 2002)</t>
  </si>
  <si>
    <t>Свиридов</t>
  </si>
  <si>
    <t>р.Чуя-р.Катунь с прох. Мажойского каскада</t>
  </si>
  <si>
    <t>Серая</t>
  </si>
  <si>
    <t>г.Свердловск - г.Наманган - пос.Ала-Бука - устье р.Ала-Бука - устье р.Чакмансу - радиаль-ный выход на пер.Ашутор - устье р.Чакмансу - пос.Карган-сай - пос.Чарташ - каньон №1 -- обнос водопада - каньон №3 - р.Колыбел - урочище Найзытугай - пор.Харкуш - пор.Пигак -- пор.Шабрез - Чарвакское водохранилище - г.Ташкент - г.Свердловск</t>
  </si>
  <si>
    <t>г.Свердловск - г.Душанбе - сверток к к.Джовани - пер.Сорбут-Даг - пер. до стрелки р.Хана-ко и Канязь - пор.Молотобоец - пор.Крокодилы - пор.Водопадный - пор.Западный мост - - обнос пор. Сорви голова - Диперссие пороги - устье р.Сардан-Миена - пор.Ступенька - - к.Чуянгерон - обнос пор.Явроз - г.Орджоникидзебад - р.Каферниган - к.Гиссар - к.Исам-бай - г.Душанбе - пос.каратаг - сверток на оз.Тимур-Дага - радиальный выход на пер.Ан-гишт (1Б, 4050) - оз.Тимур-Дага - пос.Каратаг - г.Душанбе - г.Свердловск</t>
  </si>
  <si>
    <t>Сергеев</t>
  </si>
  <si>
    <t>р.Томпуда</t>
  </si>
  <si>
    <t>пос.Ургал - р.Ниман - мост руч.Мал.Курум - район руч.Биракачан - устье р.Акишма - р.Ын - - Нижняя труба - район руч.Семича - разъезд Буреинский - руч.Талибаджан - руч.Аргума - - р.Бурея</t>
  </si>
  <si>
    <t>Сиволобов</t>
  </si>
  <si>
    <t>г.Новосибирск - ст.Лепсы - с.Андреевка - п.Лепсинск - р.Лепсы - с.Каргалинское - с.Анто-новка - г.Талды-Курган - г.Текели - р.Караой - г.Текели - с/х Буденовский - р.Кок=Су - пло-тина - п.Кировский - ст.Кок-Су - г.Новосибирск</t>
  </si>
  <si>
    <t>г.Новосибирск - г.Бийск - г.Горно-Алтайск - п.Чибит - сплав по р.Чуя от пос.Чибита до р.Ка-тунь - сплав по р.Катунь до р.Урсул - заброска к пр.Замок - сплав по р.Урсул - сплав по р.Катунь до пос.Чемал - г.Бийск - г.Новосибирск</t>
  </si>
  <si>
    <t>Смагин</t>
  </si>
  <si>
    <t>река Чарын -сплав от пос. Кегень до автомобильного моста Чунджа-Алма-Ата.</t>
  </si>
  <si>
    <t>пос.Хойто-Рол переход на реку Китой через перевал Хен-Голдой- сплав по реке Китойот устья реки Ара-Хонголдой до пос.Октябрьский.</t>
  </si>
  <si>
    <t>п.Орлик-р.Тисса-перевал Белин-сплав по рекам Белин, Кызыл-Хем, Каа-Хем от р.Валеркадо г.Кызыла.</t>
  </si>
  <si>
    <t>Снегирь</t>
  </si>
  <si>
    <t>р.Кекемерен-р.Нарын-р.Чаткал</t>
  </si>
  <si>
    <t>г.Воркута - ст.Хальмер-Ю - р.Кара - оз.Щучье - р.Щучья - р.Худата - оз.Бол. и Мал.Хадата - - р.Юган-Лор - р.Изья-Шор - р.Бол.Уса - р.Уса - ст.Елецкий</t>
  </si>
  <si>
    <t>Стабровский</t>
  </si>
  <si>
    <t>Виталий</t>
  </si>
  <si>
    <t>р.Ток</t>
  </si>
  <si>
    <t>Столяренко</t>
  </si>
  <si>
    <t>г.Томск-г.Красноярск - ст.Северобайкальск (ж/д)- п.Нижнеарганск-р. Холодная -пос.Пере-вал-р.Ондоко (автомобиль "Урал"- р.Тыя -р.Уокит- руч.Укучикта - перевальное плато -р.Укучикта (пешком,урез 1156)-сплав на весельных плотах и катамаране по р.р. Укучикта,Л.Миня,миня до автомобильного моста -пос.Магистральный (автомобиль "Урал" )-г.Тайшет-г.Тайга- г.Томск (ж/д).Участник Чемпионата России по спортивному туризму 2002г. Занял 10 место в группепоходов 6к.с.</t>
  </si>
  <si>
    <t>Таболин</t>
  </si>
  <si>
    <t>р.Китой</t>
  </si>
  <si>
    <t>г.Ростов -на-Дону- г.Сочи- г.Трабзон - левый берег р.Мелет/пос. Фурукчулу/ - сплав пор.Мелет до Черного моря - г.Трабзон -г.Сочи -г.Ростов -на-Дону</t>
  </si>
  <si>
    <t>г.Ростов-на-Дону - г.Горно-Алтайск - Каракемский мост - сплав по р.Чулышман и Телецко-му оз. До п.Артыбаш - г.Горно-Алтайск - г.Ростов-на-Дону</t>
  </si>
  <si>
    <t>Чуя -18Башкаус - 169,5</t>
  </si>
  <si>
    <t>г.Ростов-на-Дону - г.Сочи - г.Трабзон - пос.Пазарйолу - сплав по р.Чорох до г.Артвин - - г.Трабзон - г.Сочи - г.Ростов-на-Дону</t>
  </si>
  <si>
    <t>г.Ростов-на-Дону -г.Нижнеудинск-р.Уда выше устья р.Чоло-Монго-сплав по р. Уда спрохождением всех препятствий до г.Нижнеудинска - г.Ростов-на -Дону.</t>
  </si>
  <si>
    <t>г.Ростов-на-дону - кур.Н.Пустынь - пеший переход до стрелки р.р.Ара-Ошей и Ара-Хубуты - сплав пор.р. Ара-Ошей и Китой до пос.Октябрьский - г.Ростов-на-Дону</t>
  </si>
  <si>
    <t>г.Ростов-на-Дону - г.Горно-Алтайск - устье р.Акколь - сплав по р.Ак-Аллаха, Аргут, Катунь до пос.Иня - г.Горно-Алтайск - г.Ростов-на-дону</t>
  </si>
  <si>
    <t>Ростов-на-Дону-Ташкент-- верх. Р.Ойгаинг-сплав по рр.Ойгаинг-Пскем с прохождением всех препятствий за исключением Пятого завала р.Ойгаинг, до Червакского водохранилища-Ташкент-Ростттов-на-Дону</t>
  </si>
  <si>
    <t>п.Мены -сплав по р.Чуе до фермы,2км выше р.Оройр.Башкаус,ниже устья р.Йога -сплав по р.Башкаус ниже р.Чебдар -г.Горно -Алтайск</t>
  </si>
  <si>
    <t>г.Ростов-На_дону - г.Иркутск - п.Утулик - пешком в верховья р.Бабки, траверс верховьев р.Солзон, спуск вдоль р.Нарин-Гол до р.Хара-Мурин - сплав по р.Хара-Мурин до р.Лангутай - пешком в верховья р.Лангутай, пер.Лангутайские ворота, пер.Нукен-Дабан, пер.Байри,р.Снежная (лет.Байри) - сплав по р.Снежной до п.Выдрино - г.Иркутск - г.Ростов-на-Дону</t>
  </si>
  <si>
    <t>Тараскин</t>
  </si>
  <si>
    <t>г.Сургут - г.Новосибирск - ст.Уштобе - Талды-Курган - истоки р.Хоргос - первопрохождение р.Хоргос - сплав по р.Коксу до пос.Антоновка - Уштобе - г.Новосибирск -г.Сургут</t>
  </si>
  <si>
    <t>г.Сургут - г.Новосибирск - г.Чимкент - пос.Коксай, ферма - пеший переход через перевал Майдантал (3524, 1А) до истока р.Майдантал (слияние рек Чотан и Торашу) - сплав по р.Майдантал до устья (ГСМ) - пеший переход вверх по правому берегу реки Ойгаинг до на-чала прорыва - сплав по р.Ойгаинг до устья (ГСМ) - полудневка - сплав по р.Пскем до киш-лака Нанай - г.Газалкент - г.Ташкент - г.Сургут</t>
  </si>
  <si>
    <t>Емельянов</t>
  </si>
  <si>
    <t>Балыкчи(Рыбачье) - Оттук - Кочкорка - Чон-Туз -Сары Булак - Ак Кия - пер. Джалпак Бель (3300 м) - ист. Джийлу-Суу - пер. Тон (4021м) - Боконбаево - Тосор - пер. Тосор (3893 м) - пер. Керегеташ (3684) - оз. Чункур-Кель - под пер. Сары Мойнок (3128 м) - Барскоон - Кызыл Суу - Джети Огюз - пер. Телеты (1А, 3720 м) - Каракол(Пржевальск) - Тюп - Ананьеве - пер. Уч-Кюнген (2220 м) - пер. Кёк-Бель (2375 м ) - пер Сев. Аксу (1 А, 4052 м) - р. Чон Кемин - пер. Озерный ( 3563 м) - Алма Аты</t>
  </si>
  <si>
    <t>Еремин</t>
  </si>
  <si>
    <t>Майма - 22 км - р.Ипша - Артыбаш - 21 км ущ.Чулышман - пер.Кату-Ярык - Усть-Улаган - - Чибит - Иня - долина р.Катунь - Усть-Кокса - Сугаш - Пер.Ябоганский - Туэкта - Кумалыр - - Кыркыла - Бийск - приток Большой Речки - Барнаул</t>
  </si>
  <si>
    <t>Житников</t>
  </si>
  <si>
    <t>Дербент - Мамедкала - Маджалис - Уркарах - пер.Акушинский - Гуниб - Хунзах - Ботлих -- пер.Харами (2177) - Шали - Грозный - Нальчик - Невинномыск - Лабинск - Майкоп - Камен-номостский - Лагонаки - пер.Азишский (1735) - пер.Абадзешский-2 - пер.Майкопский (2100) - пер.Джугурстан (1886) - пер.Черкесский (1836) - Бабукаул - Солохаул - Дагомыс -- Сочи</t>
  </si>
  <si>
    <t>Андижан - Ош - Эски-Ноокат - Кызыл-Кия - Майдан - Лянгар - развилка - пер.Тенгизбай (3627) - Дорот-Коргон-Карамык - Оч-Колма - Джиргаталь - Гарм - Обигарм - Душанбе - Вар-зоб - пер.Анзоб (3372) - Такфон - Зеравшан - оз.Искандеркуль (2195) - Зеравшан-2 - Пинь-он - пер.Алаудин (3632) - оз.куликалон - т/б"Артуч" - Рудаки- Пенджикент - Самарканд</t>
  </si>
  <si>
    <t>Залевский</t>
  </si>
  <si>
    <t>Кандалакша - пер.Коестовый - р.Умба - Вост.Мунозеро - Октябрьский - Коашва - р.Туль-йок - пер.Куропачий - пер.Ворткеуай - Кировск - пер.Кукисвуммчорр - база КСС - Имандра - - Хибины - Апатиты - Мончегорск - Оленегорск - Пушной - Мурманск</t>
  </si>
  <si>
    <t>г.Коасноярск - г.Кызыл (самолет) - оз.Менги-Холь - р.Улуг-Баш - р.Баш-Хем - р.Бий-Хем - - пеше-конный переход р.Мююн - оз.Мююн-Холь - пер.Даштыг хребта Академика Обруче-ва - р.Улуг-О - сплав р.Улуг-О - р.Бий-Хем - г.Кызыл - г.Красноярск (самолет)</t>
  </si>
  <si>
    <t>Титаренко</t>
  </si>
  <si>
    <t>Г.Ростов-на-Дону - г.Новосибирск (авиа) - г.Горно-Алтайск - п.Чибит (рейсовый автобус) -- р.Орой - р.Шавла (пешком) - сплав по рр.Шавла, Аргут, Катунь до п.Чемал с прохождени-ем всех препятствий за исключением порогов: "Уйгур", "Неустроева", "Атланты" (обнос) - - п.Чемал - г.Барнаул - г.Ростов-на-Дону</t>
  </si>
  <si>
    <t>г.Ростов-на-Дону - г.Хабаровск - п.Софийск (авиа) - р.Акищма (изба связиста) (пешком) -- сплав по рр.Акишма, Ниман, Бурея до пос.Ургал с прохождением всех порогов</t>
  </si>
  <si>
    <t>Тихомиров</t>
  </si>
  <si>
    <t>пос.Кош-Агач -верховья реки Богояш -р.Богояш -р.Чулышман -Ябалинский каньон -Язулинский каньон-Шавлинское ущелье -Телецкое озеро -поселок Артыбаш.</t>
  </si>
  <si>
    <t>г.С-Петербург - г.Бийск - пос.Бельтир - р.Иолдо-Айды - р.Карагем - р.Чибитка - р.Чибит - р.Юнгур - р.Аргут - р.Катунь - пос.Иня - г.Бийск - г.Москва - г.С-петербург</t>
  </si>
  <si>
    <t>р.Ондоко - сплав по р.Тыя до устья р.Уокит - подъем вверх и сплав по р.Уокит - переход через перевал в долину р.Укучикта - сплав по р.Укучикта, р.Лев.Миня и р.Миня до моста выше 18км устья р.Миня</t>
  </si>
  <si>
    <t>Толстых</t>
  </si>
  <si>
    <t>г.Ангарск - г. Иркутск (аэропорт) - пос. Кырен - пос. Монды - р. Шара - Гол - р. Саган - Сайр( на вертолете) - р. Китой ( сплав с обносом : в " Верхних Щеках " - 1-ой ступени водопада" Веретено "; в " Моткиных Щеках " - порога-водопада, пр. 47, пр. 53-63).</t>
  </si>
  <si>
    <t>г.Москва - г.Алама-Ата - пер.Озерный - р.Чонг-Кемин - стрелка рр.Кель-Алмат-Чонг-Ке-мин - п."Обман" - Пор."Габарит" - п."Каменоломня" - П."Баня" - базовый лагерь - каньон 7 -- каньон 8 - каньон 9 - р.Чу г.Токмак - г.Токмак - курорт Чолпон-Ата - г.Алма-Ата - г.Москва</t>
  </si>
  <si>
    <t>Китай, Монголия-хр.Ю.Алтай-Монгольский Алтай-Сайлюгем-Россия-плоскогорье Укок-хр.Ю.-Чуйский-Сев.Чуйский</t>
  </si>
  <si>
    <t>сплав от п.Мургаб по р.Мургаб до Сарезского оз. с обносом водопада в Аджилгинском каскаде порогов и радиальным выходом пешком от ГМС "Пшарт" в район слияния р.Саук-сай и р.З.Пшарт, сплав по оз.Сарезскому от устья р.Мургаб до устья р.Лянгар (Ирхтский залив), пеший переход от Ирхтского залива Сарезского оз. через пер.Лянгар-Кутел (4629) на р.Гунт, кольцевой выход пешком на оз.Яшилькуль (левый берег р.Гунт - озеро - пер.Бур-гонак - пер.Лянгар /3850/ - устье р.Лянгар), сплав по р.Гунт от устья р.Лянгар до к.Суган собносом завала в р-не к.чартын</t>
  </si>
  <si>
    <t>Г.Оренбург - ст.Маймак - пос.Аманбаево - истоки р.Кашкасу - пер.Тюзашу (1А) - истоки р.Ойгаинг - р.Ойгаинг - р.Пскем - Чарвакское водохранилище - г.Чарвак - г.Ташкент - - г.Оренбург</t>
  </si>
  <si>
    <t>Филиппов</t>
  </si>
  <si>
    <t>г.Москва - г.Барнаул (поезд, самолет) - Кош-Агач (самолет) - р.Табошак (машина) - устьер.М.Кокури (пешком) - сплав по р.Башкаусу от устья р.М.Кокури до р.Чулышман - р.Чулыш-ман - Телецкое озеро (сплав) - Артыбаш (теплоход) - Турочак (автобус) - г.Бийск (теплоход) -- г.Барнаул (поезд) - г.Москва (самолет)</t>
  </si>
  <si>
    <t>Фирсов</t>
  </si>
  <si>
    <t>г.Слюдянка - п.Нилова Пустынь - пер.Хубуты - р.Ара-Ошей - р.Китой - обнос Моткиных Щек -- п.Октябрьский</t>
  </si>
  <si>
    <t>Харитонов</t>
  </si>
  <si>
    <t>г.Свердловск - г.Душанбе - г.Мургаб - пос.Каракуль - устье р.Тахта-Корум (южная) - пеш-ком через перевал Тахта-корум (4520) до р.Кокуйбель - сплав по р.р.Кокуйбель-Беляндки-ик-Сельдара-Муксу до гидрометеостанции Алтын-Мазар - г.Джиргрталь - г.Душанбе - - г.Свердловск</t>
  </si>
  <si>
    <t>Холкин</t>
  </si>
  <si>
    <t>Р.Ципа-р.Витим</t>
  </si>
  <si>
    <t>п.Чибит- сплав по р.Чуя до устья- сплав по р.Катунь до п. Усть-Сема , с прохождением нижнего участка р.Кадрин и " Нижнего каньона р.Урсул.</t>
  </si>
  <si>
    <t>Екатеригбург- ст. Слюдянка-п. Сорок-п. Хурге-р.Тисса- р.Жом- Болок-п. Шарза- устье р. Жом - Болок-р. Харбан- Хара-Гол-порог № 3- порог № 4-ш. №56- р. Хара-Гол-р.Тэргэтэ-о. Осиновая падь- п. Верхне-Окинское - п. Тагна- ст. Зима- г. Екатеринбург.</t>
  </si>
  <si>
    <t>р.Кутсайоки-р.Тунтсайоки-р.Тумча-Иовское вдхр.</t>
  </si>
  <si>
    <t>Цветкова</t>
  </si>
  <si>
    <t>Часть каньона от водопада (преп.48) до 2-го правого притока.</t>
  </si>
  <si>
    <t>Мосва-Норильск-устье р.Б.Хикиканмыгда-подъем по р. Геологическая - сплав по р.Б.Хонна-Макит- сплав по оз.Аян -пеший переход в верховья р. Оран - сплав по р.р.Оран,Хибарба,Аякли, Хета до пос.Волочка-Дудинка-Москва.</t>
  </si>
  <si>
    <t>пос.Усть-Чиндагатуй - оз.Алахинское - р.Кара-Алаха - р.Ак-Алаха - р.Аргут - р.Катунь - пос.Иня</t>
  </si>
  <si>
    <t>г.Москва - г.Новосибирск (самолет или поезд) - верховья р.Богояш (автомашина ГАЗ-66) - - переход до р.Богояш - сплав по р.р.Богояш-Чулышман (до Итыкйского каскада0 - переход на р.Башкаус (2 км выше устья р.Тускуль) - сплав по р.Башкаус - переездв верховья р.Ал-Алаха (урочище Бертек) - сплав по р.р.Ак-Алаха - Аргут (до устья р.Чуя) - переезд на р.чуя (до недостроенной ГЭС выше Мажойского каньона) - сплав по р.Чуя (до пос.Чибит) - г.Но-восибирск - г.Москва (самолет0</t>
  </si>
  <si>
    <t>г.Москва - г.Бишкек (самолет) - верховья р.Чон-Кемин - сплав до устья - г.Бишкек - - г.Джамбул - с.Янги-Базар - сплав по р.Чаткал до Чарвакского вдхр. - верховья р.Ойга-инг - сплав по р.р.Ойгаинг и Пскем до Чарвакского вдхр. - г.Ташкент - г.Москва (самолет)</t>
  </si>
  <si>
    <t>г.Москва - г.Алма-Ата - верховья р.Чилик - сплав до Вартогайского вдхр. - с.Кокпек - пос. Кеген - сплав по р.Чарын от устья р.Каракара до моста автотрассы Алма-Ата - Чунджа - - г.Алма-Ата - г.Москва</t>
  </si>
  <si>
    <t>Москва-Бишкек-р.Зап.Каракол-Стапель-сплав по р.Кекемерен за пор.Слив-пор.Мост,Лестница-пор.Тура-Гоин-2-плав до Ниж.ущелья р.Кекемерин-р.Нарын-верх.Чон-Кемин-Бишкек</t>
  </si>
  <si>
    <t>г.Москва-г.Иркутск(самолет)-г.Нижнеудинск (поезд)-устье р.Верхняя Хонда(вертолет)-сплав по р.Уда от устья р.Чело-Монго до пос.Порог -г.Нижнеудинск- г.Иркутск(поезд)-г.Москва(самолет)</t>
  </si>
  <si>
    <t>Чилпан</t>
  </si>
  <si>
    <t>Шагаев</t>
  </si>
  <si>
    <t>г.Москва - г.Катманду - п.Басантанур - пешком до границы с Тибетом (140км) - сплав по р.Арун (180 км) до пос.Гайра (разведка 30км и если возможно сплав по правому притоку р.Барун Кхола) - г.Катманду - г.Москва</t>
  </si>
  <si>
    <t>г.Москва - г.Аддис-Абеба - г.Бахар-Дар - сплав по р.Голубой Нил от озера Тана до второго "Португальского Моста" - пос.Мота - г.Аддис-Абеба - г.Москва</t>
  </si>
  <si>
    <t>сплав по р.Сары-Джаз: от правого притока р.Оттук - пос.Энгильчек - левый приток р.Джа-ман-Суу - пеший переход до пос.Энгильчек</t>
  </si>
  <si>
    <t>Шадрин</t>
  </si>
  <si>
    <t>Барнаул-Кош-Агач-пер.Теплый ключ-плоск.Укок-р.Ак-Алаха-пос.Джаазатор-р.Аргут-р.Катунь-пос.Яломан-Барнаул</t>
  </si>
  <si>
    <t>Швецов</t>
  </si>
  <si>
    <t>г.екатеринбург - г.Иркутск - г.Бодайбо - пос.Маракан - сплав по р.Хайверга и р.Б.Патом до р.Лена - пос.Мача - г.Усть-Кут - г.Екатеринбург</t>
  </si>
  <si>
    <t>г.Свердловск -г.Бийск - г.Горно-Алтайск - пос.Чибит - сплав по р.Чуя и р.Катунь до устья р.Урсул, пеший заход на р.Урсул до пор. "Замок", сплав по р.Урсул и р.Катунь до пос.Усть-Сема - г.Бийск - г.Свердловск</t>
  </si>
  <si>
    <t>Швырев</t>
  </si>
  <si>
    <t>г.Кызыл-пос.Бояровка-р.Улуг-О-р.Бий-Хем-г.Кызыл</t>
  </si>
  <si>
    <t>Шевляков</t>
  </si>
  <si>
    <t>п.Чибит-сплав по р.Чуя до устья- сплав до р.Катунь до п.Усть-Сема, с прохождением нижне-го участка р.Кадрин и "Нижнего каньона" р.Урсул.</t>
  </si>
  <si>
    <t>Ширшов</t>
  </si>
  <si>
    <t>р. Чуя - пор. Сумрачный - пор. Бегемот - пос. Белый Бом - пор. Турбинный - р. Катунь - р. Б. Яломан - р. Катунь - Кадринский прорыв - пос. Еланда -</t>
  </si>
  <si>
    <t>Шкенёв</t>
  </si>
  <si>
    <t>п.Бауит - р.Ципа от устья р.Горячей - устье р.Уакит - устье р.Вековье - м/с Ую - р.Чульдема - устье р.Тулкит - порог №46 - устье р.Воймакан - преп. №81 - устье р.Цирик - порог №119 - устье р.Жалю - урочище Восьмёрка - слияние Ципы с Витимом - урочище Гулинга - устье р.Гулинга - устье р.Таксима - ст.Витим</t>
  </si>
  <si>
    <t>Шмаков</t>
  </si>
  <si>
    <t>г.Норильск, вертолетная заброска на р.Хусана (устье р.Тыптыгин), сплав по р.Хусана, сплав по р.Котуй до устья р.Люксина, подъем по р.Люксина, оз.Люксина, пешеходный пе-реход с оз.Люксина в верховья р.Хуричи, затем р.Гонгды, сплав по р.Гонгда, сплав по р.Ку-рейка до устья р.Ядун, пешеходный переход из долины р.Курейка в долину р.Холюкан (пер-вопрохождение), р.Холюкан, и оз.Тембенчи сплав по р.Тембенчи - перелет на попутном вертолете до п.Тура</t>
  </si>
  <si>
    <t>Щукин</t>
  </si>
  <si>
    <t>пос.Самарта - р.Холба - р.Урик - р.Хоньчин ("Нижный каньон") - р.Урик - р.Белая - пос.Инга</t>
  </si>
  <si>
    <t>Зорин</t>
  </si>
  <si>
    <t>Медвежьегорск - Поросозеро - Лендеры - реболы - Ледмозеро - Юшкозеро - Кепа - Кале-вала - Кестеньга - Лоухи</t>
  </si>
  <si>
    <t>Ибрагимов</t>
  </si>
  <si>
    <t>Рафик</t>
  </si>
  <si>
    <t>г.Чита - р.Монгой - р.Джидотта - р.Джилианда - Мал.Амалат - Ципикан - р.Чина - Водопро-водный приток - р.Витимкан - под.Икат - Аргада - Майский - Улюнхан - Алла- Курумкан -- р.Баргузин - Баргузинский залив - Курбулик - восх. на хр.Святой Нос - курбулик - Усть--Баргузин - Горячинск - Нестерово - Улан-Удэ</t>
  </si>
  <si>
    <t>Финляндия: Выборг-Тааветти, Хельсинки-Пори-Вааса-Коккола-Каниус-Раутио-Юливиеска--Раутио-Раахе-Раутио-Оулайнен-Оулу-Кеми-Рованиеми-Киттиля-Леви-Киттиля-Кумпутунтури--Киттиля-Муонио-Кильписьярви-Муонио-Палластунтури-Муонио-МуониоваараШвеция: Муониоваара-Хапаранта-Каликс-Марьярв-Боден-Алсбюн-Вяннас-Иорнскелдсвик--Сундсвалл-Худиоксвалл-Гавле-Нортялье-Стокгольм-Норркопинг-Транас-Форсерум-Алвес-та-Гясслехолм-ХелсингборгДания: Хелсингсборг-Хелсингер-Копенгаген-Корсор-Оденсе-Колдинг-Хадерслев-ТондерГермания: Тондер-Ладенунд-Флексбург-Киел-Гамбург-Бремен-Оснабрюк-Мюнстер-Дорт-мунд-Ессен-Дюссельдорф-Келн-Бонн-АахенГолландия: Аахен-Гулнен-Валкенбург-МаанстрихтБельгия: Маастрихт-Лиеже-Тинлот-Мариле-БоуиллонФранция: Боуиллон-Седан-Большой Мурмелон-Реймс-париж-Тройес-Дижьон-/Женева/--Шамони/Монтблан/Италия: Шамони-Аоста-Турин-Милан-Венеция-Триест-Удине-Моггио-ТарвизиоАвстрия: Тарвизио-Виллах-Клагенфурт-Волсберг-Грац-ХеилингенкройцВенгрия: Хеилингенкройц-Чентготтхард-Сомбатхейлю-Сарвар-Цендомелк-папа-Кистер-Орозла-Чанвар-Будапешт</t>
  </si>
  <si>
    <t>р. Жом-Болок - озера Олон - Нур - пер. 1950 м - р. Зун - Хадарус - пер. 2150 м. - р. Барун - Хадарус - долина вулк. - пер. 2450 м. - Аршан - мин. ист. Хойто-Гол - р. Сенца - р. Жом-Болок - сплав по реке Жом-Болок - сплав по реке Ока - Черемхово - Иркутск - Хабаровск</t>
  </si>
  <si>
    <t>Щукина</t>
  </si>
  <si>
    <t>Анастасия</t>
  </si>
  <si>
    <t>г.Рязань- г.Москва -ст.Слюдянка- п.Монды - р.урик с верховьев - р.Б.Белая - ст.Черемхово-г.Москва-г.Рязань</t>
  </si>
  <si>
    <t>Яковлев</t>
  </si>
  <si>
    <t>г. Невинномысск - пос. Архыз - р. Б. Зеленчук - ст. Зеленчукская - пос. Дамхурц - р. Бол. Лаба - пос. Псемен - г. Невиномысск</t>
  </si>
  <si>
    <t>Якубенко</t>
  </si>
  <si>
    <t>оз.Сикир - р.Сура - оз.Умбозеро - р.Тулуок - радиальный выход в Хибинские тундры - - р.Киткуай - радиальный выход в Лавозерские тундры - р.Умба - пор.Падун - пор.Разбой-ник - оз.Канозеро - оз.Понгозеро - пос.Погост - Рыбзавод - пос.Умба</t>
  </si>
  <si>
    <t>Янин</t>
  </si>
  <si>
    <t>г.Тюмень - г.Новосибирск - г.Фрунзе - г.Джамбул - пос.Кировское - перевал Карабура - - р.Чаткал - сплав по р.Чаткал от отм. 1 км выше устья р.Кара-Кисмак до устья р.Польтау с прохождением всех препятствий кроме водопада в 1 каньоне и порога Харкуш - пос.Бурч-мулла - г.Ташкент - г.Тюмень</t>
  </si>
  <si>
    <t>г.Тюмень - г.Усть-Каменогорск - г.Зыряновск - верховья р.Черновой - сплав по р.Черновойдо устья - сплав по р.Бухтарма - верховья р.Б.Турасун - сплав по р.р.Б.Тураусун-Тураусун до устья р.Становой - верховья р.Мал.Ульба - сплав по р.р.Мал.Ульба-Ульба до г.Усть-Ка-меменогорска</t>
  </si>
  <si>
    <t>Яруллин</t>
  </si>
  <si>
    <t>п.Чибит - р.Орой - пер.Орой - слияние рек Шабага-Шавла - радиальный выход на БольшоеЩавлинское озеро - Шивера "Зета" - пор. №12 "Калибр" - пор. №20 "Лесные трубы" - устьер.Каракол - пор. №31 "Кечу2 - пор. №38 "Неустроева" - устье р.Ачик - устье р.Шавлы - пор.№49 "Атланты" - устье р.Инегень - пор. №55 "Ильгуменский" - р.Аяла - п.Чемал</t>
  </si>
  <si>
    <t>Аверьянов</t>
  </si>
  <si>
    <t>р.Шавайсай-пер."Караул"(н/к,3100)-р.Туюк-лед.Таштор-пер.Белогорский (2А,4190,первопрохождение)-лед.Туюктор-связка: пер.Туюктор(2Б,4050)+ пер.Сокулук-2(1б,4040)-лед.Плоский -пер.Профтехобразование(1б,3780)-р.Ашутор-р.Сокулук- р.Чонтор-лед.Чонтор-пер.Нигрея (2б,4100,пройден новый маршрут)-пер.Снежный(Черный ШпильВосточный)(2б,4050.уточнена к.с.)-лед.Охотникова-пер.Охотникова(1б,3840первопрохожде-ние)пер.Загадка(2б,4050 первопрохождение)-лед.Чонтор-пер.60летСССР(2б,4050 на правахп/п,уточнена к.с.)-р.Туюктор Юж.-пер.3588н/к -р.Ала-Арча Юж.-пер.Именнинников (2а,3900)-лед.Брольшой Ала-Арчинский-пер.Баш.Зап.(путешественник)(2Б,4100,первопрохождение)-р.Ала-Арча Юж.-пер.Алтынтор Вост.(1б.4050)-р.Алтынтор-р.Аламедин-т/б"Темные ключи"</t>
  </si>
  <si>
    <t>Пер.Карагемский (н\к)-р.Ноолдоайры-Р.Атбажи-пер.Стройгаз (1Б)-пер.Анитим (запад.седловина) (1Б)-рад. Под пер.Гремучий-пер.Анитим (вост. седловина) (2А)-р.Оштуайры-пер.Талдуринский (2А)-рад. Под пик Никту через раздельный острог (соответств. 2А)-р.Тамдура-пер.Олимп (Восход) (2А)-р.Киренэльдуярык-р.Нолдоайры-переправа через р.Карагем-р.Каиндыодру-рад. На пер. Первого Совета (1А)-пер.Лена (2А)-пер.Зелинского (2Б)-оз. Верх.Шавлинское-пер. Верх. Шавлинский (2А)-лед.Левый Маашей</t>
  </si>
  <si>
    <t>г. Бишкек - р. Ашутор - лед. Плоский - пер. Солнечный (1Б, 3900 рад) - пер. Олимп (2А*, 4100 на провах п/п) - лед. Туюктор - пер. Архитектор (1Б, 4150) - р. Джарташ -пер. Джарташ (1А, 3880) - р. Сокулук Юж. - р. Кульджатор - пер. Черный Шпиль Зап. (2А, 3900) - р. Кичитор - р. Сокулук - лед. Чонтор - пер. Чонтор Раздельный (1Б, 3760 на правах п/п рад.) - пер. Московский Буревестник (2А, 3950 на правах п/п, рад.) - пер. Карбышева (1Б, 3850 рад.) - пер. Спокойный (2А, 3850) - р. Туюк-Ала-Арча - пер. 3588 (н/к, 3588) - р. Ала-Арча Юж. - пер. Именинников (2А, 3900) - р. Ала-Арча - лед. Ак-Сай - Коронские балки - вер. Корона 2-я башня (2А альпин. 4810 рад) - а/л Ала-Арча - г. Бишкек</t>
  </si>
  <si>
    <t>Айсин</t>
  </si>
  <si>
    <t>к. Баул (Джаны-Турмуш) - пер. Куру-Бель (н/к) - р. Лайли-Мазар - р. Урем - р. в. пер. Башкирских медиков I (2А п/в) - пар. Башкирских медиков II (3А п/п) - лед. Ашат -пер. Шутка (1Б п/п в обр. направл.) - р. Урем - лед. Урем - пер. Сабах Центр. (п/в) + пер. А. Коростылева + в. Энергия (2Б п/в маршрута) - пер. Граненый (2Б рад) - пик Ушбинка (3Б п/к) - лед.Лягаргиф - пер. Лягаргиф З. (2Б) - лед. Кырк-Булак В. - р. Кырк-Булак - р. Карасанг - пер. Саркент Средн. + пик Пенсионеров (3А п/в) - р. Джасыль-Куль - пер. Саркент В. (1А) - р. Джау-Поя - пос. Андорак</t>
  </si>
  <si>
    <t>г.Кривой Рог -Ташкент -Самарканд -п.Пенджикент -п.Айни -киш.Эсиз -р.Ривут -п.Шелум 1А -р.Ривут -рад.выход на Зеравшанский хр. -пер.Славутич 2А первопр. -п.Ривут2А -п.Уфимских моторостроителей 3А -п.Падаск -Миена 1А -р.Падаск -п.Куйбышева 3А -р.Ягноб -п.Гастелло 2Б -рад.вых.к п.Кринички 1Б первопр. -рад.выход на Каратегинский хр. 1Бр.Оби -Барзанги -киш.Верхний каняз -р. Сорбо-п.Ромит - Душанбе -Киев -Кривой Рог</t>
  </si>
  <si>
    <t>Албул</t>
  </si>
  <si>
    <t>Глеб</t>
  </si>
  <si>
    <t>г.Нальчик – пос.Эльбрус – ущ.р.Адыл-Су – в.Виатау 3820, 1Б альп. – лед.Джанкуат – пер.Гумачи 2А, 3540 – в.Гумачи 3805, 1Б альп. – пер.Украина 2Б, 3660 – в.Чегеттау 4102, 2Б альп. – а/л Уллу–Тау – пер.Грановского 2А, 3950 – пер.Бодорку Сев. 3989 + пер.Бодорку 2Б, 3900 – пер.Спортивная Дружба 2Б, 4100 – Тютюргу Юж. (п.МВТУ) 4300, 1Б альп. – пер.Укю 2А, 3950 – пер. 9 мая 1Б, 3800 – р.Думала – пос.Безенги – г. Нальчик</t>
  </si>
  <si>
    <t>Алтайский</t>
  </si>
  <si>
    <t>к.Кандоу - пер.Белькандоу (3350, н/к) - пер.Иргай (4400, 1Б) - р.Ходырша - пер.Курай-шапак(4650, 2А) - пер.Обходной (4500, 1А) - лед.Шапак - пер.Сулоева (5300, 3А) - пол.Сулоева - лед.Фортаибек - лед.Москвина - пер.Дружбы Народов (5860, 3Б) - лед.Аюджилга - пер.Инте-грал (5380, 2Б) - лед.Мал.Танымас - лед.Федченко - лед.Бивачный - пер.Крыленко-Блущено-ва (5550, 3А) - лед.Вавилова - лед.Гармо - к.Пашимгар</t>
  </si>
  <si>
    <t>р.Руфигар - р.в.на пер.Захоб (н/к) - р.Покрут - пер.Ю.Визбора (2А, п/п) - р.Ханака - пер.Санг-дара Центр. (2А) - р.Сангдара - р.Ягноб - пер.Любимых (3А) - р.Падаск - пер.Молодость Си-бири + Дальневосточников + Боковой (3А) - р.Волган Зап. - р.Камарак - пер.Плакарный ++ Волган Зап. (3А) - р.Насрут - ур.Зиерат - пер.Гориф 1 (2А) - р.Оби-Барзанги - р.Коняз</t>
  </si>
  <si>
    <t>Антонюк</t>
  </si>
  <si>
    <t>г.Новосибирск - г.Ташкент - г.Фергана - пос.Шахимардан (Хамзаабад) - р.Дугоба - р.Ак-таш - пер.Акташ (1Б) - лед.Дугоба - пер.Дугоба (2Б) - р.Улитор - пер.Улитор (2А) - лед.Дуго-ба - пер.Картографов (3А) - лед.Ташкент - пер.Скрытный (2Б) - лед.Гаджир - пер.Гаджир Зап.(2А) - р.Сев.Караказык - пер.Мирный (3А) - р.Юж.Караказык - р.Коксу - лед.Конгур - пер.Кон-гур (1Б) - р.Джилису - термальные источники - пер.Турусу Зап. (3А) - р.Гаумыш - пер.Гау-мыш - р.Алаудин - пос.Хайдаркен - г.Фергана - г.Ташкент - г.Новосибирск</t>
  </si>
  <si>
    <t>Атрашкевич</t>
  </si>
  <si>
    <t>пос.Эльбрус - р.Адылсу - пер.В.Джантуган (3625) + пер.Украина (3805) (В связке 2Б) - рад. выход на в.Гумачи (3840) и пер.Гумачи (3570)9Всвязке 1Б) - р.Адырсу - р.Куллумколь - лед.Юном - пер.Голубева (2А, 3540) - лед.С.Башиль - лед.Башиль - лед.С.Чат - пер.Чат (3А, 3860) - лед.Ю.Чат - р.Кулак - р.Шаурту - лед.Шаурту - пер.В.Ортокара (3А, 4220*) - рад.выход на в.Салынан (2А, 4510*) - пер.Кёль (1А, 3560) - лед.Безенги - п.Безенги</t>
  </si>
  <si>
    <t>Балань</t>
  </si>
  <si>
    <t>п.В.Баксан - ущ.р.Адыр-Су - пер.Грановского (2А, 3950) - пер.Бодорку (2Б, 3970) - пер.Тихтн-ген (Дмитрова) (3*, 4000) - пер.Семи (2А, 3850) - пер.Тверской (3А-3Б, 3900) (первопрохож-дение) - лед.Шаурту - лед.Китлод - пер.Твибер (1Б, 3580) - пер.Тот (3А, 3800) - лед.Лекзыр -- пер.Даллакора (2Б, 3400) - пер.Шхельдинский (3А, 4100) - седловина Эльбруса (5000) - - пос.Терскол</t>
  </si>
  <si>
    <t>водолечебница Нилова Пустынь - верховье р.Ихегер - водолечебница Нилова Пустынь - - р.Самарта - пер.Малахай-Жалга (н/к) - р.Арлык-Гол - пер.Саган-Сайр (н/к) - пер.Оспин-Да-бан (1А) - в.3134 (восх. 1Б) - р.Зун-Оспа - пер.Травянистый (н/к) - г.Оспин-Улан-Сардык (2Б, восх.) - р.Ильчир - пер.Борто (н/к) - траверс ГВХ (пер.Борто - в.2478 - пер.Каисса - в.2477 -- в.2640 - пер.советский Турист - в.2545) - р.Борто-Гол - р.Гарлык-Гол - пер.Крайний (2Б) - - р.Китой - р.Ара-Ошей - р.Зун-Гол - пер.Лабиринт (1А) - р.Шумак - пер.Шумакский (1А) - р. Ихегер - пер.Шумакский - горячие источники - р.Правый Шумак - пер.Рекорд (1Б) - р.Елоты--Харагун - пер.Седло Старкова (2Б) - р.Билюта - пер.Байконур (1А) - пер.Мраморный-Север-ный - руч.Перевальный - р.Шумак (горячие источники) - р.Китой - р.Билюта - р.Дубе-Гол -- пер.Скрытый (1Б) - р.Крутая - пер.Стена СОАНа (2Б) - р.Зун-Хандагайка - пер.Удачный (1Б) - р.Крутая - пер.Скрытый (1Б) - р.Дубе-Гол - пер.Ихегольский (1А) - р.Ихе-Гол - пер.XVII съезда ВЛКСМ (1А) - р.Ихе-Гол - пер.Пеших туристов (2Б) - пос.Аршан</t>
  </si>
  <si>
    <t>Белов</t>
  </si>
  <si>
    <t>пос. Домбай - пер. Чучхур (н/к) - лед. Чотча - пер. Чотча В. (2Б) - ущ. р. Ачапара - пер. Чотча З. (2Б) - лед. Чотча - пер. Хакель-Чотча (2Б) - лед. Хакель - пер. Клухоркая Центр. (3А, п/п) - лед. Ю. Клухор - пер. Седло Гусева + пер. Хакель (2Б) - лед. Хакель - пер. Ю. Бу-Ульген + пер. Школьный (3А) - Ю. Домбайский лед. - пер. Домбай (2А) - лед. Птышский - пер. Акбек Центр. (3А п/п) - лед. Ю. Джугутурлючат - пер. Джугутурлючат (3А) - лед. Аманауз - пос. Домбай - пер. Джалаучат (1Б) - пос. Рудничный - г. Карачаевск (Пятигорск)</t>
  </si>
  <si>
    <t>Березин</t>
  </si>
  <si>
    <t>с.Дзинага - пер.Эльдыр (1Б) - пер.Габи-Бартуй (1Б) - пер.Бартуй Ю. (2А) - пер.Вспомогатель-ный (НПИ-1) (2А) - пер.Олимпийский (2Б) - пер.Фастаг (2А) - пер.Гельфгата Б. (2Б) - пер.Об-ходной (2А) - пер.Гельфгата Б. (2Б) - пер.Обходной (2А) - в.Уилпата (4649, 2Б альп) - пер.Ку-пол Воологаты (2Б) - пер.Воологата (2А, рад.) - пер.Чилингини (2Б) - пер.Хуппара Ю. (1Б, пер-вопрохождение) - р.Тана-дон - пер.Бауманцев (2А, первопрохождение) - р.Харес - с.Дзинага</t>
  </si>
  <si>
    <t>Бонарев</t>
  </si>
  <si>
    <t>П.Эльбрусский – р.Чучхур – пер.Бурунташ н/к, 3072 – пер.Балкбаши 1А, 3689 – лед.Битюк-Тюбе – Зап. Ребро Эльбруса – Зап.Эльбрус (5642) + Вост.Эльбрус (5621) – р.Ирикчат – пос.Эльбрус – р.Адылсу – пер.Гумачи 2А, 3540 – пер.Голубева 2А, 3765 – т/б Чегем – пер.Джорашты 3А, 4050 – лед.Безенги – пер.Селлы 3А, 4250 – пер.Спартак 2А, 4000 – п.Верхняя Балкария</t>
  </si>
  <si>
    <t>Борисов</t>
  </si>
  <si>
    <t>г. Новосибирск - пос. Бельтыр - р. Чаган - р. Караоюк - р. пр. Караоюк - пер. Рубцовск - р. Елангаш - р. пр. Елангаш - р. Турой - вер. Тымому - р. Елангаш - вер. Джаниикту - р. Караоюк - пер. Солнышко - лед. Софийский - вер. Брат - пер. Девятина - лед. Талдуринский - траверс вершин Вос. Ольга - Зап. Ольга - вер. Иикту - р.Талдура - пер. Лошадь - траверс по р. Джало - траверс до р. Джало - траверс до р. Куркурек - р. Можой - р. Чуя - пос. Акташ - г. Новосибирск</t>
  </si>
  <si>
    <t>пос. Копал - р. Копалка - пер. Копальский (1А, весной) - р. Кара - р. Чуку-Булок - пер. Чуку-Булок (1Б, п/п) - л. Копальский - пер. Сергея Бугаева (2Б, п/п) - лед. Биенский - пер. Скандальный (1Б, п/п) - лед. Хейердала - пер. Хейердала (2Б) - р. Южная - р. Кора - лед. Бессонова - пер. Целиноградский (2Б) - лед. Тронова - пер. Тронова (1Б*) - пер. Кокчетав (1Б) - р. Каскасбулак - р. Салдыртас - пер. Сибирский (2А, п/п) - р. Асальбайсай - пер. Шальский (Медвежонок, 1Б) - р. Жаманкольсай - р. Чижа - пос. Текели - пос. Уш-Тобе</t>
  </si>
  <si>
    <t>пос. Тюнгур-оз.Кочурлинское-р.Кони-Айры-пер. Кони-Айры(2А)-пер.Обской (1Б)- пер. Капчальский Восточный(1Б)-р.Кони-Айры-пер.К.П.Хомякова(3А,п/п)-р.Капчал-р.Катунь-лед.Катунский центр-пер.ТКТ(3А)-пер.Б.Берельское седло(3А)-пер.Цирк(2А)-р. Иедыгем-пер.Титова(2А)-р.Аккем-пер.Кузуяк(нк)-поселок Тюнгур.Участник Чемпионата России по спортивному туризму 2002г. Занял 6 место в группепоходов 5к.с.</t>
  </si>
  <si>
    <t>Борцова</t>
  </si>
  <si>
    <t>пос.Архыз-пер.Аюлю (1А,2890)-пер.Дорбун (1А,2850)-пер.Браконьеров (1А,2890)-пер.Аманауз (2А, 3000)-пер.Юж.Аманауз (2А,3300)-пер.Ак-Айры Центр. (1Б, 3150)-пер.Кожухова (2А, 3400)-пер.Бугойчат (н\к, 2900)-пер.Халега (н\к,3000)-пер. Джаловчат (1Б, 3050)-пос.Домбай</t>
  </si>
  <si>
    <t>Букарев</t>
  </si>
  <si>
    <t>Симферополь - Бахчисарай - Мангуп - Гончарное - Бизюк - Орлиный залет - Ялта - Алушта -- Ай-Алексий - Чигинитра - Нижний Кокасан - Морское - Поворотное - Белогорск - Симфе-рополь</t>
  </si>
  <si>
    <t>Бутырин</t>
  </si>
  <si>
    <t>п.Тюнгур-пер.Кузуяк (н\к, 1510)-р.Аккем-пер.Делоне (2Б, 3400), в.Томских студентов (3500, 2А альп.)-пер. Титова )2А,3220)-пер. Памяти Новокузнецких туристов (3Б, 4050)-в.20-летия Октября (4167,2Б альп.)-пер.Любимых жен (2А,4370), в.Белуха Западная (4400) -пер.Белухинский (2Б, 4400)-в.Белуха Восточная (4506)-траверс участка хребта от пер. Б.Берельское седло (3520) через вершины П.Сухова,. Сапожникова до пер. Высоцкого-пер. Высоцкого (3Б, 3670)-пер. Барнаульский(3А,3900)-пер. Капчальский Зап. (2А,3118)-р.Кучерла-п.Тюнгур</t>
  </si>
  <si>
    <t>г.Усть -Каменогорск -п.Берель -катуньский хр. -пер.Сурикова В.(2Б 3250) - пер.Молодых специалистов (2Б 3470) -пер.Барнаульский (3А 3900) -пер.Катуньский (2Б 3800) -верш.В.Белуха(2Б 4506) -пер.ТКТ(3А 4115) -пер.Делоне(2А 3400) -п.Тюнгур</t>
  </si>
  <si>
    <t>г.Алма-Ата - урочище Медео - пер.Антикайнена (2А, 3950) - пер.Джамбула (2А, 4050) - пер.Кишкине (2Б, 4050) - пер.ТЭУ Юж. (2А, 3900) - пер.Актюз (3А, 4390) - пер.Петра 1 (3А, 4500) -- пер.Жарсай Сев. (1Б*, 35400 - г.Талгар - г.Алма-Ата</t>
  </si>
  <si>
    <t>Пос. Чибит – р.Маашей – пер.Надежда 2Б, 3300 – пер.Школьник 3А, 3500 – пер.Верх. Шавлинский 2А, 3415 – пер.60 лет Октября 3А, 3700 – в.Маашей, 4173, траверс С-З гребня (4А, альп.) – пер.Абыл-Оюк 1Б, 3220 - р.Шавла – пер.Орой н/к, 2229 – р.Чуя – пос.Чибит.</t>
  </si>
  <si>
    <t>г.Усть-Каменогорск - пос.Берель - Катунский хребет: пер.сурикова Вост (2Б, 3250), пер.Мо-лоды специалистов (2Б, 3470), пер.Барнаульский (3А, 3900), пер.Катунский (2Б, 3800), в.Бе-луха Вост. (2б, 4506), пер.ТКТ (3А, 4115), пер.Делоне (2Б, 3400) - п.Тюнгур - г.Горно-Алтайск</t>
  </si>
  <si>
    <t>рудник Карнасурта - р.Раслак - западный цирк Раслака - пер.Геологов (1А, 1019) - р.Ази-мут - оз.умбозеро - р.Чуда (брод) - р.Сура (брод) - залив чудалухт - р.Кальйок - подход к пер.Ц.Лявочорр - г.Лявочорр (н/к, 1188, радиально) - пер.Ц.Лявочорр (1Б, 909) - правый при-ток р.Лявойок - оз.Гольцовое - база ПСС "Куэльпор"- пер.Сев.Чоргорр (1А, 1010) - р.Ман-непахк - р.Гольцовка - ст.Имандра - р.Гольцовка - расщелина Аку-Аку - руч.Медвежий - пер.Медвежий (н/к, 753) - верховья р.Чильмана - пер.Южн.Чильмана (н/к, 900, первопрохож-дение) - верх.р.Ферсмана - пер.Ферсмана (1Б, 980) - цирк Ферсмана - пер.Крестовый (2А, 1070) - в.МГСУ (1А, 1170, траверс до пер.МГСУ, радиально) - цирк Юдыч - пер.Зап.Петрелиу-са (н/к, 870) - верховья р.М.белая - пер.рамзая (н/к,770) - ущ.Рамзая - оз.М.Вудъявр - восх.на "Откол" хребта Тахтарвумчорр по центру Северной стены Восточного гребня (2А альп,1143.5) - р.Вудьяврйок - пер.Безымянный (1Б, 925) - р.Тульйок - подход к пер.Щель - пер.Щель (1Б, 820) - руд.Коашва</t>
  </si>
  <si>
    <t>Ветлужских</t>
  </si>
  <si>
    <t>с. Тюнгур - пер. кузуяк (н/к) -р. Аккем - лед. Аккемский - пер. Урусвати ( 2Б)- лед. Запад-ный - пер. Рериха( 2Б)-лед.Аккемский - пер. Делоне (2Б)-лед.Менсу-траверс в Вост.Белуха(3а.4506)-седло белухи - пер. Шукшина (2Б)- Западное плато- пер. ХХлет Октября ( 3а)-р. Мюшту-Айры-р.Кучерла-с.Тюнгур.</t>
  </si>
  <si>
    <t>Ош - 219 км. Памирского тракта - р. Кызылсай – пер.Пограничников 1Б, 4760 – пер.Архар Ложный + Архар 2А, 4796 – застава Бардоба – лед.Атджайлоо-2 – пер.Белецкого 3А, 5113 – лед.Уйсу – пер.Горбунова 2Б, 5767 – лед.Октябрьский – пер. XX лет ККТ 2Б, 5900 – рад. вых. на п.Октябрьский Ю. 6747 – лед.Б.Саукдара –пер.Спартак 3А, 5814 – лед.Корженевского – пер.Мира З. + Золотой Теленок 2А, 4865 – Луковая поляна – пер.Путешественников 1А, 4150 – рад. вых. на п. Ленина (Раздельная) 3А, 7134 – Луковая поляна - Ош</t>
  </si>
  <si>
    <t>Владимиров</t>
  </si>
  <si>
    <t>г.Текели - р.Чиже - пер.1700(н/к) - пер.Ак- Кезень(н/к,2200) - р.Койтас - пер.Койтас (1А,3250) - пер.Карнизный (1Б*,3500) - р.Каскабулак - пер.Кокчетав(1Б,3400) - пер. Тронова (1Б*,3500) - лед.Тронова - пер.Тельнова (1Б*,3600,рад.) - пер.Любовь (2А*,3750,п/п) - лед.Безсонова - пер.Распопова(1Б,3550,п/п,рад.) - р.Южная - пер.Альтаир(2Б,3860) - р.Урман-Биен - пик Геологический(1Б*,4071,рад.) - траверс отрогов СЦХ до р.Кишкенебулак - лед.Дальний -- пер.Дальний(1Б,3700,п/п,рад.) - пер.Надежда(2А*,3700,п/п) - пр.исток р.Коржун-II - р.Коржун - р.Караарык - пер. Тюемойнак(н/к,2200) - р.Казан - р.Карабулак - пер.Ветреный(1Б* -по гребню,3850,п/п) - пик Гляциологов(1Б,3924,рад.) - пер.Физкультурников(2А,3700) - р.Коксай(1Б)-- р.М.Усек - пер.Сатылы(1А,3304) - р.Сатылы - пос.Арал-тюбе.</t>
  </si>
  <si>
    <t>Волошин</t>
  </si>
  <si>
    <t>пос.В.Баксан - пер.Местийский (2А, 3860, радиально) - пер.Гумачи (2А, 3540) - пер.Средний (2Б, 3930) - пер.Ушбинский (3А, 4100) - п.Шуровского (4259, радиально) - пер.Чатын Южн. + + пер.Далла-Кора (2Б, 3560) - пер.Тот (3А, 3800) - пер. 50лет Октября (2А, 3900) - пер.Добро-вольского + в.Гестола (4860) + в.Ляльвер (4350) + пер.Ниж.цаннер (3А, траверс) - пер.Кёль(1А, 3600) - пос.Безенги</t>
  </si>
  <si>
    <t>г.Владивосток - г.Новосибирск - г.Душанбе - пос.Пасруд - р.Чапдара - Алаудинские оз. -- Мутные озера - пер.казнок Вост. (1Б, 4040) - р.Казнок - заброска на оз.Бирюзовое - р.Сув-тор - пер.Кальгаспорный - пер.Гусева-Мухина Вост.(связка - 2Б, 4700) - лед.Бодхона - пер. Адиджи (3А, 4400) - лед.Бодхона Зап. - Мутные оз. - пер.Мирали (3, 5060) - восх.на в.Чимтар-га (2Б, 5487) - оз.Б.Алло - пер.Двойной (1Б, 4200) - пер.МАК (1Б, 4200) - р.Арча - Майдан - - р.Пштикуль - пер.Пштикуль Зап. (1Б, 4100) - р.Ахбашер - р.Аксу - пер.Ахсу Сев.(1Б, 3900) - р.Сарыходан - пер.Тавасанг (н/к, 3400) - оз.Маргузор - оз.Тифон - к.Поен - г.Пенджикент - г.самарканд - г.ташкент - г.Хабаровск - г.владивосток</t>
  </si>
  <si>
    <t>г.Сумы - г.Москва - г.Бишкек - курорт "Иссык-Ата" - ур.Джарык-Таш - пер.Кен-Тор (1Б, 4050) - л.Спартак - пер.Буревестник (1Б, 4100) - р.иссык-ата - пер.Искра Центр. (2А, 4150) -- восх. на в.Искра (1Б, 4579) - лед.Салык - пер.Усеченка (3А, 4300) - лед.Проценко - р.Мин-джилки - пер.Лесгафта (2Б, 4100) - р.Ашу-Тор - р.Алтын-Тор - лед.Кара-Тоо - пер.Корона Юж.(3А, 4350) - лед.Ак-Сай - р.Ала-Арча - п.Кашка-Су - г.Бишкек - г.Москва - г.Сумы</t>
  </si>
  <si>
    <t>Мыс Челюскина-пролив Вилькицкого-бухта Солнечная (о.Большевик)-р.Нора-р.Порожистая-река Тора-р.Каменка-лед.Ленинградский-лед.Семенова-Тянь-Шанского-ущелье-оз.Спартака-мыс Журавлева-пролив Шокальского-фиорд Марата-лед.Карпинского-лед.Университетский-оз.Острое-оз.Фиордовое-р.Озерная-бухта Удобная-Оленьи о-ва-Краснофлотские острова-Карское море-пролив Шокальского-о.Большевик-г.Герасимова-пролив Вилькицкого-бухта-мыс.Челюскина.</t>
  </si>
  <si>
    <t>г. Курган-г.Абаза (поезд) -105-й километр дороги, г. Абаза - пос. Ак- Довурак(автобус)-до озера Пазарым ( пешком)-р. Она (сплав)- озеро Улуг-Мангуш-Холь (пешком)- устье р.Каратош (пешком)-река Она (сплав) -р. Абакан- г. Абаза - г. Курган ( поезд)</t>
  </si>
  <si>
    <t>БАМж.д.(1418)-р.Лапро-пер.Лапро(н/к)-р.Муя-пер.Болотистый(н.к.)-р.Средний Горбылок-р.Муя-р.Мудирикамскит-пер.Домашний(1Б)-р.Бамбукой-в. Муйский Гигант(восх.до 2800м.,3А) -пер.Сибирь(2Б)-р.Правая Шуринда- пер.Жакаускаса (1Б)-р.Сасан-пер.Ю.Паршина(1Б,п/прохождение)+пер.Когалым(1А.,п/прохождение)-р.Байбука-пер.Горбатый=вос.в Зуб Дракона(2А)-р.Балтика-пер.Серафима Саровского(2А,п/прохождение,рад.)-р.Горбылок-р.Средний Горбылок-пер.Симферопольский(2А)-пер.Средний Горбылок(1Б)-пер.Сложный (2А)+пер.Сложный Ложный (1Б,п/п)-пер.Седло(1А,п/п)-р.Муя-с/сОран-р.Кумакан- в.2473(1Б,п/п)-пер.Медвежий-пос.Северомуйск.</t>
  </si>
  <si>
    <t>Пос.Полярный-устье М.Пайпудыня-р.Бол.Пайпудыня-р.Бол.Уса-руч.Изъяшор-оз.Хадата- пер. верховья М.Усы-оз.Усвато-пер. р.М.Щучья-р.Нгодяяха-р.Б.Хадата-г.Няриз-р.Немуръеган-р.Лонготъеган-р.М.Харбей-восхожд. На г.Харбей (1157)-р.М.Харбей (1А)-пос.Харбей-р.Б.Харбей-г.Ханмей 1333-р.Кемьрезь-р.Собь-ж.д. Ст.Собь</t>
  </si>
  <si>
    <t>Фамилия</t>
  </si>
  <si>
    <t>Имя</t>
  </si>
  <si>
    <t>Отчество</t>
  </si>
  <si>
    <t>Тип</t>
  </si>
  <si>
    <t>№</t>
  </si>
  <si>
    <t>Кат</t>
  </si>
  <si>
    <t>По</t>
  </si>
  <si>
    <t>Нитка маршрута</t>
  </si>
  <si>
    <t>Бородулин</t>
  </si>
  <si>
    <t>Г. Новотроицк – г. Екатеринбург – г. Новокузнецк (поезд) - г. Новокузнецк – г. Междуреченск – ст. Балыкса (электропоезд).</t>
  </si>
  <si>
    <t>Район</t>
  </si>
  <si>
    <t>Алтай</t>
  </si>
  <si>
    <t>Кузнецкий алатау</t>
  </si>
  <si>
    <t>Хпипко</t>
  </si>
  <si>
    <t>Пос. Бельтир – р. Чаган – р.  Караоюк – руч. Правый Караоюк – пер. Ветренный – р. Джозатер – руч. Акбул – пер. Акбул – р. Тара – пер. Ажу – оз. Джанкель – г. Ирбисту – р. Елангаш – пер. Рубцовск – г. Джаникту – р. Караоюк – пер. Удачный – р. Аккол – оз. Каракол – пер. Теустан – р. Талтура – р. Джело- руч. Тураоюк - пер. Купол – р. Актуру – р. Тюте – р. Чуя – пос.  Курай</t>
  </si>
  <si>
    <t>Сроки</t>
  </si>
  <si>
    <t>март 2011</t>
  </si>
  <si>
    <t>Центральный алтай</t>
  </si>
  <si>
    <t>Урал</t>
  </si>
  <si>
    <t>Г. Инта – база «Пачвож» - р. Парнокаю – р. Хайма – р. Грубею – р. Грубевож – р. Воравож – р. С. Колакольня – р. Няньворгавож – р. С. Харута – р. Сев. Чегимхарута – р. Тумбялова -  р. Кокпела -  р. Погурей – р. Пага- р. Пальник-Тывис – р. Грубею – р. Грубейшор – р. Ниедью – р. Лагорта – р. Хойлаю – р. Юньяха – р. Кечпель – в. Пай-ер – р.Харута – р. Яй-Ю – р. Елец – р. Леквож – руч. Маниташор – пер. на р. Лек-елец – р. Нияю – р. Уса – пос. Советский.</t>
  </si>
  <si>
    <t>Руднев</t>
  </si>
  <si>
    <t>Восточный Саян</t>
  </si>
  <si>
    <t>Р. Хубыты – пер. Хубыты – р. Баром-гол-р. Архат – р. Ара-Хубыты – р. Ара-Ошей – пер. Моренный – р. Китой – р.Ара-Ошей – р. Зун-гол – пер. Горных Духов – р. Шумак – гол – пер. Трех Капитанов – р. Шумак – пер. Эдельвейс – р. Неизвестная –р. Белюты – пос. Бепкан – пер. Динозавр – р. Зунхондагай – пос. Тагархай – пос. Аршан.</t>
  </si>
  <si>
    <t>Д</t>
  </si>
  <si>
    <t>Памир</t>
  </si>
  <si>
    <t>Пос. Бордоба – л. Корженевского – пер. Обручева -  л. Обручева – пер. Ледяной мыс – л. Корженевского – пер. Корженевского – пик Спартак+пер. Крыленко – л. Большая Саукдара – л. Зулумат – пер. Ю. Кукина – Пик Белеули Ю. гр – С.склон – р. Сев. Зулумат – л. Большая Сауклара – р. Сауксай – л. Дзержинского – пер. Мала Раздельная – л. Ленина – пер.Путешественников  - Ачикташ.</t>
  </si>
  <si>
    <t>Мешков</t>
  </si>
  <si>
    <t>О</t>
  </si>
  <si>
    <t>Душанбе – Хорог – бывш. Советобад – занос забросок – Вяздара – р. Вяздара – пер. Светлана – пер. Лазуритовый – пер. Маяковского – р. Дарадайшай – пер. Даршай – пер. Заманчивый – р. Остона – пер. Сарышитхаре – пик Джарх – пер. Узбекских туристов – пер. Новый Чехлозар – р. Джарх – пер. Зардив Южный – пер. Дардендак – р. Юбен – пер. Светлый – пер. Врхац – пер. Разведчиков – пер. Даугаева – пер. Нишгар Центральный – пик Маркса – пик Дриж – р. Дриж –кишлак Нишгар на р. Пнндж –Душанбе.</t>
  </si>
  <si>
    <t>Макунин</t>
  </si>
  <si>
    <t>г. Бишкек – альплагерь Ала-Арча – ущ. Аксай – стоянки Рацека –восхождение на в. Корона – лед. Аксай – пер.Текетор – пер. Симонов – р. Тоо-Карагай – пер. Войтихова – лед. Алтынтор  Сев. Лед. Алтынтор Ю. – лед. Наталия – пер. Туюктор Зап. – р. Туюктор – р. Аламедин – г. Бишкек.</t>
  </si>
  <si>
    <t>Шаваров</t>
  </si>
  <si>
    <t>Р. Чуя – р. Орой – р. Ештыкол – р. Шавла – р. Леа. Шавла –под пер. Николаева – р. Юнгур – пик Михаила Щеглова  - спуск – р. Юнгур – пер. Зелинского –озера под вершиной Красавица – Дневжа – в. Красавица – оз. Шавлинское – р. Шавла – р. Ештыкол –пер. Орой – р. Чуя –пос. Чибит –Новосибирск.</t>
  </si>
  <si>
    <t>Гусаков</t>
  </si>
  <si>
    <t>Г. Санкт- Петербург – г. Новосибирск –пос. Тюнгур – пер. Кузуяк –р. Ярту – пер. Ярту-Боч –пер. Новосибирцев – дол. Р. Мен-су – пер. СИП – Белтухо – Берельское седло – г. Белуха  - ледник Аккемский –пер. Рериха – Тюнгур – г. Горно-Алтайск.</t>
  </si>
  <si>
    <t>Газизов</t>
  </si>
  <si>
    <t>Г. Сыктивкар – г. Киров – г. Бишкек – а\д Ала-Арча – Пер. Деламыш – пер. Ледовый – пер. 100 летия Фрунзе –р. Аксай – лед. Ак-сай  - пер. Корона Южн – р. Алтын – пер. Литва – пер.Туюк –пер. Чон-Чичкан –пер. Лесгафта – пер. Усаченко –р. Салык – р. Аламедии – пос. Кой-Таш – Бишкек – пос. Боттери –г. Алма-ата – г. Киров –г. Сыктивкар.</t>
  </si>
  <si>
    <t>Монсар</t>
  </si>
  <si>
    <t>Фанские горы</t>
  </si>
  <si>
    <t>А\л Алаудин – пер. Алаудин – оз. Куликалон – пер. Зиерат – пер. Межозерный – ущ. Прав. Зиндон – пер. Мирали – в. Чимтарга –р. Чипдара –в. Фагитор – пер. Яшмовый – лед. М. Ганза – в. Малая Ганза – пер. Енисей – пер. Адиджи – ущ. Сурхоб –ущ. Имат – пер. Имат Ахмат – ущ. Арчамайдон – ущ. Сарымат – пер. Сарымат Зап. – Маргузорские озера – кишлак Шинг.</t>
  </si>
  <si>
    <t>Ф</t>
  </si>
  <si>
    <t>Соколовский</t>
  </si>
  <si>
    <t>2007</t>
  </si>
  <si>
    <t>Застава Бардоба – пер. Туманный – пер. Победы – лед. Октяборьский – лед. Б.Саукдара- пик Ленина – пер. Раздельный – пик Дзержинского – к. Кашка –су.</t>
  </si>
  <si>
    <t>Витчак</t>
  </si>
  <si>
    <t>К-к Девшар – пер. Бекандолу – р. Сугран – лед.  Сугран  - пер. Тамара – лед. Девлохан – пер. Пеший Сев. – лед. Сугран – пер. Юбилейный – пер. Наблюдений – лед. Шини-бини – лед. Сугран – лед. Вера – пер. Шагазы – р. Шагазы – к-к Девшар</t>
  </si>
  <si>
    <t>Келин</t>
  </si>
  <si>
    <t>Памиро-Алай</t>
  </si>
  <si>
    <t>Р. Акбура – р. Чугам – пер. Кум-Бель – р. Коргон – пер. Цвиллинга – р. Торпочаты -  пер. Копанина – рад. В. Агидель – р. Талды-Кель – р.  Килчик Алтай Вост. – с. Кызыл – Чара – пер. Кош-Мойнок – р. Кош-Мойнок – рад. Пер. Коп-Муз – пер. Кош-Мойнок Центральный – р. Кюн – р. Сары-Могол – рад. Пер. Гранда Генжевцева – рад. Пер. Нехай Щастить – пер. Морисон – дол. Курумды – пер. Курумнды Зап. – р. Киндык – пер. Киннык – р. Кашка – Суу – р. Кекджар  Дамджайлоо – оз. Дамджайлоо – пер. Спартак – р. Кара-Сель – р. Кичик – Алай  Зап – р. Кызыл-Сель – пер. Гезарт – зим. Чиле</t>
  </si>
  <si>
    <t>Ручьев</t>
  </si>
  <si>
    <t>а\л «Каракол» - р. Кургарктор – оз. Алакель – пер. Такыртор – пер. Экичат Цен. – р. Кельтор - а\л «Каракол» - р. Уюктор – лед. Онтор – пер. Джигит – лед. Каракотор Зап. – пер. Облачный – лед. Металлург –р. Чон-Барду – р. Сарычат – р. Чомой – лед. Чомой – пер. Осыпной – пер. Казахстан – лед. Орой – р. Сарычат – лед. Колпаковского – пер. Скалистый – пер. Черноморец – р. Чон – Кызылсу.</t>
  </si>
  <si>
    <t>Третьяк</t>
  </si>
  <si>
    <t>Кавказ</t>
  </si>
  <si>
    <t>Центральный Кавказ</t>
  </si>
  <si>
    <t>Пос. Верхняя Балкария – др. Рцывашки – пер. Осыпной Суганский – лед. Северный Суган – пер. Мориса –Тореза – лед. Нашахабита – пер. Хазны – Метеоровцев – лед. Хазны – поляна Хазны – лед. Зап. Айхва – пер. Загадок – др. Урух – поляна Таймази – др. Гибидон – пер. Авсанау – лед. Бартуицете – пер. Электрон – лед. Цагардор – др. Фастагрон – лед. Хиристор – пер. Фастаг – пер. Гельфагта – Караугомское плато – пер. Обходной – в. Уилпата – пер. Купол Алагаты -  пер. Снежинка – лед. Верхний Уларх – др. Слонгутиндон – сел. Дунта – Фаснал.</t>
  </si>
  <si>
    <t>Душанбе – кишлак Поймазайр – р. Акдупагор – р. Дустироз – пер. Одесса – лед. Ракзоу – пер. Выгодный – лед. Федченко – пер. Паустовского – пер. Зимовщиков – лед.  Витковского – лед. Федченко – ГМС им. Горбунова – пер. Кашал-Аяк – ледник РГО  - р. Абдукагор -  кишлак  Поймазар-Душанбе.</t>
  </si>
  <si>
    <t>пешеходный</t>
  </si>
  <si>
    <t>Пос. Аршан – пер. Кырганга – пер. Дуркар -  пр. Кынгарга – г. Трехглавная – р. Бугутай – пер. Чернышевского – р. Эхе-Гол – пер. Эхегольский – р. Дубегол – пер. Дубекрут -  р. Крутая – пер. Василек  - р. Звериная – р. Билюта – пер. Мраморный – р. Перевальная  - р. Шумак – пер. Хэрский – р. Хэр – р. Прав. Шумак – пер. Шумакский – р. Эхе-Гер – пос. Нелова Пустынь.</t>
  </si>
  <si>
    <t>Белкин</t>
  </si>
  <si>
    <t>Монголия</t>
  </si>
  <si>
    <t>Г. Тула – г. Москва – г. Барнаул – пос. Кош – Агач – пос. Ташанта Россия – Красная Юрта – аймак г. Баян-Углий – р. Цаган-Гол – лед. Потанина – лед. Гранё – лед. Александры – лед. Потанина – в. Таван – Богдо – Ула – Лед. Потанина – Аргамджи – п. Цаст – Даба – Лед. Потанина – ур. Аргамджи – ур. Укок – оз. Гусиное – Ур. Укок – ур. Карсулу – Ур. Аккол – Ур. Богомус – ур. Ильдегем – р.  Джазатор – д. Тангыт – оз. Тангыт – Пер. Туманный – л. Софийский – л. Талдуринский – д. Талдуры – п. Бельтир – г. Новосибирск – г. Москва – г. Тула.</t>
  </si>
  <si>
    <t>Гурамович</t>
  </si>
  <si>
    <t>Анабарское нагорье</t>
  </si>
  <si>
    <t>с. Хатанга – пос. Каяк – р. Эриечка – пер. 277 м (1А) – р. Кысыл-Хая-Юрях – пер. 318 м (н/к) – р. Хара-Тас-Сулуда – пер. 426 м (н/к) – р. Урюнг-Тас-Сулуда – пер 420 м (н/к) – р. Буом-Пастах – пер. 410 м (н/к) – р. Каменистый – пер. 403 м (н/к) – р. Далдын – пер. 377 м (н/к) – р. Медвежья – р. Мас-Диэки-Сала – пер. 505 м (н/к) – р. Тыкы-Бастах – пер. 456 м – р. Фомич – останец 517 м – останец Кадарачи – пер. 550 м – р. Сиэх-Чёнгёлёгё – пер. 624 м – р. Арбын – р. Арбын-Ортоку-Салата – пер. 601 м – р. Правый Кириестих-Юрях – р. Котуйкан – р. Левый Кириестих-Юрях – пер. 596 м – р. Адардах-Болоно – р. Абар – пер. 560 м – р. Малый Кюэльлях – р. Кюэльлях – пер. 596 м – р. Котуйкан – р. Суруктах – пер. 662 м – р. Капрал – травере  Возвышенности Халчаганахта + в. 906 м + юго-восточный гребень в. 906 м (1Б) – р. Сумалах-Хатырык – пер. 382 м – р. Хатырык – пер. 471 м – р. Большая Куонамка – р. Сербейян – р. Листвянка – пер. 458 м – р. Балаган-Сала – р. Кенде – р. Матыра – р. Харан – пер. 311 м – р. Чопкоки – р. Куранах – р. Кенде – пер. 309 м – р. Чурбукулах – пер. 300 м – р. Майында – р. Светлый – пер. 324 м (Оленекский) – р. Оленек – пос. Харыялах – пос. Оленек</t>
  </si>
  <si>
    <t>Изместьев</t>
  </si>
  <si>
    <t>647 км. Р. Красная – Лев. Араданка – пер. Прапор Юности(1Б-2А) – пер. Межвежий(1Б) – оз. Араданское – р. Араданка – в. 1868 – р. Абаканский – р. Тушканчик – пер. Тушканчик – г. Тушканчик 1998 – оз. Большое – пер. Луговой – р. Ср. Буйба – р. Ус – пер. Шешпир Зап. – травере хр. Шешпир-Тайга (1А) – хр. Узун Арга – пер. Узун Арган – о. Черное – исток р. Ус – р. Бесьтыг-Хем – оз. Мугур-Бут – оз. Сахатиное – р. Мал. Тайгиш – оз. Мет-Куль – р. Верх. Буйба – пер. Метугул Тайга – о. Б. Буйбинское – пер. Вертолетный – р. Пр. Тайгиш – пер. Меткуль (1Б, рад.) – р. Лев. Тайгиш – оз. Горных духов – пер. В. Парабола(1А)  - оз. Художников – р. Тайгишонок – пер. НКТ(1Б) – пер. Сказка(1А) – оз. Лазурное – пер. Спящий Саян(1А) – оз. Мал. Буйбинское – Тармазаковский мост.</t>
  </si>
  <si>
    <t>заявленный маршрут</t>
  </si>
  <si>
    <t>К</t>
  </si>
  <si>
    <t>пос. Ханх, пер. Джиглэгийн-Даба, отвоз заброски в Дархатскую котловину (авто) – Арсайн-Гол – Их-Хоро-Гол – пер. (Белой Собачки), 1А – Цаган-Нохойтын-Гол – пер. (Потешных Каньонов), 1А-1Б и в.2995 радиально – пер. 1А – Ар-Босхотын-Гол – Дархатская котловина, взятие заброски – Мунгарагийн-Гол – в.3351 (Belchir uul) радиально(1Б-2А) – пер. н/к – Хугийн-Гол – пер. (Эльдорадо), 1Б – в. Хэттэг-Ула (Helteg uul), 3163, радиально – Хэттэг-Гол – Джилгын-Гол – пер. 1А – Их-Джамсын-Гол – Шишхид-Гол – Хадряис-Гол – пер. н/к – Хушкин-Гол – пер. Шошлык-Даба, н/к – Джошмиг-Гол – пер. (Бол. Ганда), 1А – Хэлтэсин-Гол – Хултэс-Джошимын-Гол – пер.1А – Тэнгисийн-Гол – Дэртураг-Гол – Урд-Хэрхэйн-Гол – пер. н/к – Дод-Уха-Хэм-Голын-Барун-Сала - Дод-Уха-Хэм-Голын-Дзун-Сала – пер. н/к – Дэд-Уха-Хэм-Гол – Бургалтайн-Гол – Лев. Приток р. Дод-Бургалтайн-Гол – пер. (Диагональ), 1А – Хавхайн-Гол – пер. 1А – Утрагийн-Гол – пер. Утрагийн-Даба, н/к – Их-Хоро-Гол – выезд на автомашине в пос. Ханх.</t>
  </si>
  <si>
    <t>Владимировна</t>
  </si>
  <si>
    <t>Винокуров</t>
  </si>
  <si>
    <t>Викторович</t>
  </si>
  <si>
    <t>оз.Лама-ор.Хойси - пер.Московская Олимпиада(1б, 1198 м)-спуск по каньону (2а) на - оз.Собачье (сев. Часть) - р.Хоронен (переправа 2а) - р.Хихикаль Икэн (переправа 1б) - р.Хихикаль Нижн. - рад.вых. (подъем на плато 1б, 880 м) - р.Хихикаль - каньон р.Хихикаль (1б) - р.Хихикаль Средн. - каньон р.Хихикаль Средн. (2а) - пер. (1б, 990м) - [подъем на 1350 м, далее траверс плато (1б): через пер.(1б , 1150 м) + пер.(1а, 1161 м) + (н/к) ] - р.Гулэми - каньон (1а + 1б) -оз.Аян - ручей (переправа 1б) - р.Амнундакта (переправа 2б) - оз.Аян - залив Капчуг - р.Капчуг (переправа 2а) - р.Ноку-Урек (переправа 2а) - р.Ноку-Урек - оз.Аян(вост.сторона) - р.Амнундакта(переправа 2б + 1б ) - р.Холакит Икэн (переправа 1б) - Переправа через оз.Аян , на зап.берег (2б, п/п)* - ручей в каньоне (1б) - пер.(1б,1310 м) - р.Нэгу-Икэн - пер.(1б,1255 м) - пер. (1а, 1250 м ) - р.Гулэми - перевал, водораздел рек Гулэми и Гулэми Икэн (н/к, 930) -р.Гулэми Икэн - пер.(2а, 1307 м) - р.Хихикаль [траверс плато вдоль истоков р.Хихикаль и Лев. притока р.Бунисяк - 1б] - каньон р.Лев.притока р.Бунисяк (2а-2б)** - р.Бунисяк - каньоны р.Бунисяк (1б + 1б) - р.Бунисяк** - р.Хойси (переправа 2а) - оз.Лама</t>
  </si>
  <si>
    <t>Витальевич</t>
  </si>
  <si>
    <t>ст. Собь - р.Кемьрезрузь - р.Бол.Пайпудына - пер.б/н (н/к) - р.Бол.Уса - плато ИГАН; рад.выход: г.Харнаурды-Кеу (1246,1; 1Б); р.Бол.Хадата - р.Воргашор (Модызурь) - пер. б/н (&lt;&lt;Болотный&gt;&gt;) (н/к) - р.Мал.Уса - р.Мал.Щучья; рад. выход: р.Глетчерный - ледн. Пальгова - пер.Пальгова (1А )- р.Мал.Кара - пер.Ураганный (1Б) - пер.Неизвестный (1А ,первопрохождение) - пер. б/н (&lt;&lt;Озерный&gt;&gt;) (1А, первопрохождение) - р.Ледниковый - р.Мал. Щучья; р.Хынотаяха - пер. б/н (н/к) - р.Сэрмальяха - пер. б/н (н/к) - оз. Бол.Щучье -р.Пыратане -р.Нензаяха - пер.Сухой (1А) -р.Гераусваю; рад.выход; пер.Мядыяха(1А, первопрохождение) - г.Геодезистов (1069,7; н/к) - р.Мядыяха - пер. б/н ( н/к) -р.Гераусваю; р.Мал.Кара;  рад.выход: г.Борзова (1036,7; 1А); р.Бол.Кара - р.Комашор - оз.Коматы - р.Тальбяйяха - р.Тальйбейшор - гряда Усвабердмусюр - р.Юнъяха - пос.Советский.</t>
  </si>
  <si>
    <t>Васильевич</t>
  </si>
  <si>
    <t>Маршрут: п.Акташ - р.Маашей - пер. Тамма (2Б, 3200) + в.Тамма(3800) + пер.Маашей(2Б, 3250) - пер.Надежда (2Б, 3300) + в.Эйнштейна (2Б,3680) - р.Пр.Шавла  - пер.Зелинского (2Б,3380) - пер.Молодых (2А, 3070) - пер.Москвич (1Б,3075) - р.Шавла - р.Шабага -пер.Орой (н/к,2229) -п.Чибит</t>
  </si>
  <si>
    <t>г. Ош - пос.Караул - р.Сурметаш - р.Арчаканыш - р.Джакшикуль - пер.И.Сбродовой,2А(4200м) - лед.Трум - пер.Карнизный,3А(4400м) - лед.Улитор - пер.Улитор зачетный,  1Б(4620м) - лед.Дугоба - лед.Егорова - пр.Дальний,2А(4600м) - лед.Караказык Ю. - пер.Гаджир Ю.,3А(4600м) - лед.Гаджир - пер.Гаджир 3.,1Б(4600м)-лед.Караказык С.-пер.Караказык,1А(4330м)/рад/- пер.Мирный, 3А (4500м) - р.Кек - суу - пер.Алаудин, 1А(4300м) - р.Иккидаван - пер..Гаумыш В.,1А(4000) -р.Алаудин - пос. Хайдаркен - г.Ош</t>
  </si>
  <si>
    <t>Иванович</t>
  </si>
  <si>
    <t>c.Чарышское- с. Солонешное - перевал Ябоганский – Чуйский Тракт – п. Кош-Агач - п. Кокоря – пер. Бугузун(н/к,2606м) Автотранспорт.Р. Чеди – Тей – р. Шингылдырак – р. Какпак – озера Мони-Таис – озеро Хиндиктиг-Холь – пер. Берёзовый 2500 м н/к – левый исток р. Каргы – пер. Талисман (2А*,3100 м) – р. Кара-Оюк – р. Ак – Оюк –пер. Ступенчатый( 2А, 3100 м) – Чон – Хем – пер. Калипсо ( 1А*, 3100 м ) – озера Дикие – р. Чон – Хем – пер. – Верхний/Предвершинный/ (1Б, 3050 м) – р. Чинге – Хем –пер. Ноган – Холь (2А, 3460 м ) – р. Онгу – Оюк – р. Шуй – р. Узун – Хем – пер. Малыш (п/п, 3300 м ) + восх г. Чурек (1Б, 3568 м ) – р. Сайлыг – Хем – пер. Аврора (2А*, 3200 м ) – р. Узун – Хем – пер. Магистральный Южный(1Б, 3300 м) – р. Талайлыг – Щербытый (1Б, 3050 м) – р. Чал – Ыял – р. Каргы – урочище Суглу – Хову – пер. Cуглу – Хову 2600 м н/к – р. Мугур – пер. Буревестник (1Б, 3360 м) – восхождение радиально г. Монгун – Тайга (1Б, 3980 м ) – лед. Вост. Мугур – пер. Седло (2Б, 3860 м) – озеро Узун – Холь – озеро Верхнеузунхольское – пер. Победный (2А, 3250 м ) – р. Орта – Шегетей – пер. Гонбей (п/п, 3250 м ) – траверс хребта Хорум – Тайга – р. Чарыс – р. Моген – Бурень – лог. Устю – Кужурлуг – Хову – р. Устю – Ыйматы – пер. Устю – Ыйматы (н/к, 2752 м ) – р. Карагай – р. Бугузун – п. Бугузун.</t>
  </si>
  <si>
    <t>Куц</t>
  </si>
  <si>
    <t>Дьячков</t>
  </si>
  <si>
    <t>Я</t>
  </si>
  <si>
    <t>Ильина</t>
  </si>
  <si>
    <t>Юрьевна</t>
  </si>
  <si>
    <t>Валерьевич</t>
  </si>
  <si>
    <t>Гозак</t>
  </si>
  <si>
    <t>Чеславович</t>
  </si>
  <si>
    <t>г.Каракол - пос .Покровка - д.р. Чон-Кызылсу - пер.Электриков (С.седл. 1Б, 4200, радиально) - пер.Айлама (2Б, 4200) - д.р.Джетыогуз - пер.Джетыогуз (2Б, 4220) + пер.Зап.плечо Каракола (3А*, 5008) - пер.Любитель(1Б, 4350) - пер.ФКТ (2Б*, 4455) - южн. склон пер.Джигит (3А*) - пер. Эпюра (2А*, 4340 ) - д.р.Кельтор - г.Каракол</t>
  </si>
  <si>
    <t>Колгутинский рудник - пер.Теплый ключ н/к - р.Колгуты. Пер.Седло Аргамджи 1Б кат.тр - вершина Аргамджи 1Бкат.тр. - Барсовое ущелье - пер.Картографов 2А кат.тр. - лед.Потанина - пер.Снежный 2Б кат.тр. Первовосхождение - траверс вершины Табын-Богдо-Ола(4088м) 2А кат.тр.первовосхождение - пер.88 мередиан 2 кат.тр. первовосхождение - ледник Зап.ветвь Аргаджи Ц.  Ледник Зап.ветвь Аргамджи Ц. - пер.Ледопадный 3А кат. тр. первовосхождение - река Аргамаджи 3 - пер Карз-Чад 1А кат.сл. - река Кара-Чад - пер.Чолон-Чад 1А кат.сл. - вершина Чолон-Чад 1Б кат.сл. - река Чолон - Чад - река Ак-Алаха - Река Акколь -  пер Акколь н/к - река Сарытас - река Джжумалы - Колгутинский рудник .</t>
  </si>
  <si>
    <t>Лучко</t>
  </si>
  <si>
    <t>2004</t>
  </si>
  <si>
    <t>г.Новосибирск - п.Бертек - р.Талдура - ледник Некрасов - пер. АКСТЭ (2Б) - Софийский ледник - г.Брат (1Б,рад) - пер Девяти (2Б ) - Талдуринский ледник - р.Талдура - пер.Лошадь ( 3А ) + пик Металлург (2А, рад ) - пер Переметный (1Б ) - Талдуринский ледник  - пер.Плечо Иикту (3 А) + п.Иикту ( 3А, рад.) - ледник Ошту-Айры - пер.Обходный (1Б) - пер.Талдуринский (2А ) - р.Талдура - переезд на Северо - Чуйский. 801 км.Чуйского тракта  - р.Чуя - р.Мажой - пик Буер (1 А,рад. ) - ледник Правый Маашей - пер.Тамма (2Б ) - пик Тамма (2А ,рад. ) - леди. Правый Маашей  - р.Маашей - пер.Надежда (2Б ) - пик.Маашей (4 А альп, рад. ) - р.Маашей - р.Чуя - Чуйский тракт - переезд на р.Талдура. Р.Талдура - р.Джело - пер.Купол (1Б, через вершину Купол) - ущ. Актру - ледн.Большой Акту (рад.) - переезд к оз.Кара-коль - р.Маашей - оз.Маашей (рад.) - р.Чуя - Чуйский тракт - г.Новосибирск - п.Тюнгуп - р.Кучурла - пер.Кузуяк (н.к.) - р.Аккем - ледн.Аккемский - пер.Делане - ледн.Менсу - пер.ББС (2А ) - пер.Белухинский (2А ) - г.Белуха Вост.(2Б)  - пер.Белухинский ( 2А ) - пер.ББС (2А) - ледн.Менсу - пер.Делане - ледн.Аккемский - оз.Аккемское - ущелье Ярлу(рад.) - ущелье Семи озер (рад.) - пер Каратюрек(1А ) -  р.Текелюшка - р.Кучурла - п.Тюнгур.  Г.Новосибирск - п.Кош - Агач -р.Тархата - пер.Безымяный -р.Жумалы - пер.Теплый Ключ - р.Калгуты - р.Аргамджа-2  -  перевал Топографов(2А) - г.Русский Шатер + г.Табын-Богдо-Ола(рад.)(1Б) - ледн.Потанина - г.Найрамдал(1Б - 2А)(рад.) - пре.в хребте Сайлюгем - р.Аргамджа-2 - р.Калгуты - пер.Теплый ключ - пер.Безымяный - р.Жумалы - пер.Безымяный (н.к) - п.Кош - Агач - Чуйский тракт - г.Новосибирск</t>
  </si>
  <si>
    <t>2003</t>
  </si>
  <si>
    <t>Г.Новосибирск - п.Бертек - р.Талдура - пер.Некрасова(1Б) - ледн.Талдуринский - пер.Сибстрин - г.Ольга(Вост.)(1Б) - ледн.Талдуринский - под г.Икту - г.Иикту(3А)(рад.) -р.Талдура - п.Бертск - г.Новосибирск. Г.Новосибирск - 801 м. Чуйского тракта - р.Чуя - р.Мажой - Безымянное ущелье(рад.) - под ледн.Маашей - пер.Тамма(2Б)(рад.) - под пер. Надежда - ледн.Маашей - р.Маашей - 801м.Чуйского тракта - г.Новосибирск . Г.Новосибирск - п.Тюнгур - р.Кучурла - пер.Кузуяк(Н.К) - р.Аккем - ледн.Аккемский - пер.Делане + Белуха Вост.(2Б) - ледн.Аккемский - оз.Аккем - пер.Караоюк - р.Кучурла - п. Тюнгур.  Г.Новосибирск - п.Кош -Агач - р.Тархата - пер.Безымянный - р.Жумалы - пер.Теплыйключ - р.Калгуты - р.Аргамджа-2 - пер. в хребте Сайлюгем (1Б) - г.Русский Шатер + г.Табын - Богдо - Ола(рад.)(1Б) - ледн.Потанина - г.Найрамдал (3А)(рад.) - пер в хребте Сайлюгем - р.Аргамджа-2 - р.Калгуты - пер.Теплый Ключ - пер.Безымянный - р.Жумалы - р.Джазатор - р.Тара - пер.Ажу (н.к.) - оз.Аккуль - р.Елангаш - попытка восхождения на г. Джаникту (3А)(рад.) - п.Бертек - Чуйский тракт - г.Новосибирск</t>
  </si>
  <si>
    <t>Рипа</t>
  </si>
  <si>
    <t>Дмитриевич</t>
  </si>
  <si>
    <t xml:space="preserve">Поселок Булунгу – т/б &lt;&lt;Чегем&gt;&gt;  - л. Тютюргу поход под перевал Шаурту Западный 2А (до высоты 3500 м) радиально – (перевал Шаурту Вост. + вершина МВТУ + перевал Спортивной Дружбы ( в сумме 2Б, 4294 м ) – л. Безенгийский – перевал Дыхниауш (2Б, 3872 м ) – река Дыхсу – река Карасу – река Лькезы – перевал 50 лет т/к &lt;&lt;Романтик&gt;&gt; (2Б, 3650 м первопрохождение) -  перевал Рцывашки (1Б 3540 м ) – перевал Осыпной (1Б, 3450 м ) – р. Псыгансу -  перевал Курноят (н/к 2245 м ) – пос. Верхняя Балкария. </t>
  </si>
  <si>
    <t>Галимов</t>
  </si>
  <si>
    <t>Тимур</t>
  </si>
  <si>
    <t>Олегович</t>
  </si>
  <si>
    <t>П. Бельтир – р. Талдура – лед. Талдуринский – рад. вых. в. Ольга Вост. 2А(3720 м ) – пер. Сибстрин 2А + пер. НИСИИ 1Б (3200 м ) – р. Лев. Тюнь – пер. Тюнь Вост. 2А (3200 м ) – р. Оштуайры – пер. Аниитим 1Б (3100 м ) – р. Калош – Оюк – Карагемская поляна – р. Абыл – Оюк – пер. Надежды 2Б (3300 м ) – пер.Маашей 2Б (3250 м ) – а/л Актру – п. Курай.</t>
  </si>
  <si>
    <t>Пакрыш</t>
  </si>
  <si>
    <t xml:space="preserve">Пос. Тюнгур – р.Кучерла – оз. Кучурлинское – пер. Кульдоро В. (1Б, 2750 м ) – оз. Кучерлинское – пер. Рериха (2Б, 3300 м  ) -  лед. Аккем –пер. Делоне (2Б) – верн. Плато лед. Менсу – пер. Бийчанка (2Б, 3100 м ) язык лед. Менсу – ущ. Тюргеньсу – пер. Карачик (1Б, 3200 м ) – р. Аккем – пер. Кузуяк (н.к) – пос.Тюнгур. </t>
  </si>
  <si>
    <t xml:space="preserve">Бишкек – база Теплый Ключ – дол р. Аламедин дол. р. Ачик – Таш -  пер. Бойрок (2А, 3850 м ) – ледн. Рериха – пер. Искра Центр. (2А, 4200 м ) – ледн. Ивереновой - дол. р.  Иссык – Ата – дол.р. Минджилки – ледн. Больш. Исыкатинский – пер. Лесгафта (2Б, 4170 м ) – дол. р. Аламедин – дол. р. Кутургансу – пер. Кургактор (2А, 4300 м ) – пер. Памяти Фрунзе (1Б, 4200 м ) – лед. Байчечекей – пер. Байчечекей (1Б, 4300 м ) – ледн. Учмтель – дол. р. Алла – Арча – а/л  Алла – Арча – ледн. Адыгене – пер. Смена Южный (2Б, 4080 м ) – дол. р. Алла – Арча – а/л Алла – Арча. </t>
  </si>
  <si>
    <t xml:space="preserve">Пос. Коби – пос. Абано – пер. Эси (1Б, 3399 м ) – вулк. Шерхота – пер. Хурульский (1А, 3312 м ) – пер. Деси (1А, 3363 м ) – пер. Теп Вост. (2Б, 3992 м ) – пер. Джимарайский (3А, 4360 м) + пер. Суатиси Ср. (2А, 3763 м ) – пер. 50 лет СССР (2Б, 4230 м ) + в. Майли (2Б, 4599 м ) + в. Спартак (1Б, 4577 м ) + в. Казбек Зап. И Вост. (2А, 5043 м ) + пер. Казбекский (2А, 4435) – пос. Казбеги – пер. Кибеша Центр. (1Б, 3400 м ) – пос Ачхоти. </t>
  </si>
  <si>
    <t>Малиновский</t>
  </si>
  <si>
    <t>а/л Алибек - р.Алибек - пер.Сквозной(1А,3100) - пер.Сулахат Ю. (2А,3200) - лед.Сулахат - лед.Сунахет - лед.Джаловчатский - сев.седловина пер.Маршала Жукова (2Б,3600) + пер.Джаловчат -  (1Б, 3040) - лед.Двуязычный - р.Алибек - а/л Алибек - лед. Балалакайский -зап.седловина пер.Джессарский (2Б,3600) + траверс п. Джессарский (3650) + вост.седловина пер.Джессарский (2Б,3600) - лед.Софруджу Ю. - в.Софруджу (1Б альп,3786) радиально - пер. Софруджу (2А,3494) - лед.Софруджу С. - р.Аманауз - пос.Домбай - р. - р.Аманауз - р.Гоначхир - р.Кичи-Муруджу - пер.Кичи- Муруджу С.(2Б, 3500) р.Нахар - р.Гондарай - р.Индрикой - р.Актебе - лед.Гвандра - в.Гвандра В.(2Б альп,3788) радиально  - пер.Актебе (1Б, 3350) - р.Морде - а/л Узункол - р.Уллу-Кам - пер.Хотютау (1Б,3546) - лед.Азау Б - р.Баксан - пос.Терскол</t>
  </si>
  <si>
    <t>Сказик</t>
  </si>
  <si>
    <t>г.Ростов-на-Дону - г.Теберда - д.р.Джамагат - д.р. Назалыкол - пер.Назлы - Рынджи (1Б,3350) - ур.Рынджи - л. Сев.Даут - пер.Османа Касаева (2Б,3500) - л.Юж.МИФИ - л.Ю.-Зап.Даут - пер.Миронова(2А,3500) - л.Ю-Вост.Даут - перКичи-Муруджу Сев.(2Б,3500) - д.р.Кичи - Муруджу - д.р.Клухор - д.р.Буульген - пер.Чучхур (н/к 2712) - д.р. Домбай - Ульген - пос.Домбай - д.р.Аманауз  -л.Софруджу Сев. - пер.Софруджу (2А,3494, рад.) - в.Софруджу Юж.(2А, 3786) - пос.домбай - д.р.Алибек - пер.Джалаучат (1Б ,3050) - л.Джалаучат - д.р.Аксаут - пос.Красный Карачай (неж.) -ст.Кардоникская - г.Черкесск - г.Ростов - на-Дону .</t>
  </si>
  <si>
    <t>Пос.Эльбрус  -пер.Гумачи 2А,3540 - а/л Уллу-Тау Мпн - пер.Кичкидар 2Б(правый жандарм) . Мпн- кольцо(л.Чегем- пер.Фрешвильда 2б, 4200 + в.Юном-Кара - Кичкилар 4269 2А, альп+ спуск по 2Б + пер Чегемский 2Б,4200 + пер.Донкина 2Б,3900 - ночевка средние кичкидарские.Мпн - пер.Голубева 2А,3702 - оз. 3070- л.Башиль Сев. - Лычатские ноч- (пер.Бадорку 2Б,3993 + пер.Бодорку сев.2Б + пер.Чат 3А + п.Баумана 2А Альп)=2Б - т/бЧегем - пер.Шаурту Зап 2А,3911 - пер.Спортивный Дружбы 2Б,4126 - п.Актау 4352 2А ,Альп - ноч Ярды- а/л Безенги - пер МВТУ 2А,4016м + пер.Спартак 2А,4110мм)=2А.Рад.В.Башхаауз 4471,2Аальп - д/рДых-Су - д/р Черек Башкарский - пос.В.Балкария</t>
  </si>
  <si>
    <t>Сечко</t>
  </si>
  <si>
    <t>Владимирович</t>
  </si>
  <si>
    <t>пос.Теберда - пер.Азгек(1А, 3100) + пер Хаджибей ЮЖН. (1Б,3200,рад) - пер.Большой Бадук(н.к., 3004) - пер.Уллу-Марка(2А,3400) - пер Хутый ложный(1Б, 3197) - пер Кичи-Теберда(1А, 3100) - пер Алибек(1А, 3165) - пер.Маршала Жукова ложный(2Б, 3500) - ледник Двуязычный - поселок Домбай - пер Домбайское Седло(Фрешфильд 2Б,3200) - пер. Кичи-Муруджу Северный (2Б, 3350) - пер Гланый Даут (2А,3450) - пер Надозерный (2А,3200) - пос.Учкулан .</t>
  </si>
  <si>
    <t>Николаевич</t>
  </si>
  <si>
    <t>г/б &lt;&lt;Чимбулак&gt;&gt; - пер.Талгарский (н/к 3200) - ур &lt;&lt;Солнечная поляна&gt;&gt; - р.Улькун-Мынжилки - лед.Северцова - пер.МЮД(1Б,4200) - лед.Богатырь -  пер.ОПТЭ (2А,4180) - лед.Шоколадского - пер.ТЭУ Сев.(1Б, 3900) - р.Левый Талгар - пер.Актюз (3А,4390 ) - лед.Корженевского - р.Юго-Вост.Талгар - р.Жангырык - пер.Мурынтау-Зыкина (2А,4320) - р.Конституции - пер.ДмитриеваЗап.(2Б, 4200) - пер Шапито(3А,4200) - пер.Погребецкого Ц.(2Б,4000) - г/б &lt;&lt;Чимбулак&gt;&gt;.</t>
  </si>
  <si>
    <t>2011</t>
  </si>
  <si>
    <t>деревня Кашапампа(2900м) -  р.СантаКруз - стоянка Лиамакоррал(3850м) - оз.Гранде - оз.Кванокоча - ледниковая морена(4800м) - пер.Зап Седло Куатараху(2А)(5250м)-северный базовый лагерь Альпамайо на озере Ланкаруриш(4350м0 - ЛЕДНИК ВЫШЕ ОЗЕРА Ланкаруриш - цирк перевал Юж.Седло Альпомайо(5450м) - пер Юж Седло Альпомайо(2Б)(5500м) - моренный лагерь  - южный базовый лагерь  Альпамайо(4200м) дневка - р.Архуякоча - р.Артизон - оз.Артизон -  ледниковая морена - верзняя часть перевального ледникка  - перюВост.СедлоАртесонраху(2А)(5400м) - озпарон(4400м) -  дневка - цирк перевала Зап.СедлоПиско(5100м) - пер.Зап.Седло Писко(2А)5300м) - р.Куэбрада Деманда(4200м) - р.Юракото - моренный лагерь Чопикальку (4800м) - пер.ЮЗ Седло Чопикальку (2Б)(5400м)- р.Шьютупампа (4500м) - р.Куэбрада  - деревня Шила -(2800м) - г.Уараз.</t>
  </si>
  <si>
    <t>Волкова</t>
  </si>
  <si>
    <t xml:space="preserve">А.л &lt;&lt;Актру&gt;&gt; - пер. Маашей – в. Тамма - пер. Тамма(2Б) – дол. р. Машей – пер. Н. Шавлинский – дол. р. Шавла – пер. Зелинского (2Б, ммм) – пер. Туманный (2А, ммм) – дол. р. Камрю – дол. р. Карагем – дол. р. Атбажи – пер. Переметный (1Б, ммм ) – лед. Талдуринский – пер. Девяти (2Б, ммм ) – лед. Софийский – дол. р. Аккол – пос. Бельтир. </t>
  </si>
  <si>
    <t>Михацкий</t>
  </si>
  <si>
    <t>Юрьевич</t>
  </si>
  <si>
    <t>c. Теплоключенка – р.  Арашан – р. Кельдыке – рад. выход на пер. Алакель Центр. (1А, 3860 м ) -  р. Арашан – р. Такыр – Тор – лед. Зап. Чон – Узень – пер. Кокбыр + пер. Вост – Каракольский + пер. Каракольская перемычка (траверс 2Б, 4600 м ) – лед. Вост. Кельтор – лед. Джигит – пер. Эпюра – (2А*, 4300 м ) – ледник Зап. Караколтор – пер. Облачный Сев. (2Б, 4470 м ) – лед. Металлург – пер. Любитель (1Б, 4200 м ) – лед. Киче – Борду пер. Зап. плечо Каракола  + пер. Васильева  + пер. Джеты – Огуз (траверс 3А, 5060 м ) – лед. Джеты – Огуз – р. Арчалытор – пер. Б. Р. Маречека (3А, 4400м ) – лед. Онтор – р. Каракол – г. Каракол.</t>
  </si>
  <si>
    <t>Никифоров</t>
  </si>
  <si>
    <t>Г. Харьков – г. Пятигорск – г. Нальчик (МЧС, ПУ) – а/л &lt;&lt;Безенги&gt;&gt; - пос. Верх. Балкария – д. р. Черек Балкарский – пер. Дополнительный (1А, 3050 м ) – пер. Шести (1Б, 3350м) – лед. Герты – пер. Нальчик (3А, 3700 м ) – лед. Уллуауз – пер. Уллуауз – (2Б, 4300 м ) – лед. Тютюн – пер. Тютюн (3Б, 3850 м) – лед. Крумкол – пер. Спартак + (4000) + пер. Мвту – (4200) (связка 2А ) -  &lt;&lt;Джангикош&gt;&gt; - &lt;&lt;Баранкош&gt;&gt; - а/л &lt;&lt; Безенги&gt;&gt; - пер. Кёль (1Б, 3600 м ) – пер. Ортокара – Вост. (3А, 4000 м ) – лед. Шаурту – д. р. Гараузсу – пер. Чат (3А, 3950 м  ) – д. р. Башильауз – пер. Ярославского (2А, 3760 м ) – д. р. Адырсу – д. р. Баксан – г. Нальчик – г. Мин. воды – г. Харьков.</t>
  </si>
  <si>
    <t>Пос. Паймазар – лед. РГО – пер. Шмидта Южн – (2Б, 5000 м ) – лед. Розмирович – лед. Федченко – пер. Кашал – Аяк – (2Б, 4200 м ) – пер. Б. Фонтан (3Б, 5860 м ) – лед. Бывачный – лед. Федченко – пер. Кашал – Аяк – лед. РГО – пос. Паймазар.</t>
  </si>
  <si>
    <t>Проняков</t>
  </si>
  <si>
    <t>Пос. Ст. Бельтыр – д. р. Талдура – д. р. Джело – д. р. Тура – Оюк – пер. Купол (1Б, 3527 м) – д. р.  Актру – оз. Голубое – пер. Маашей (2А, 3600 м ) – д. р. Маашей – пер. Надежда (2Б, 3300 м ) – д .р. Прав. Карагем – Карагемская поляна – д. р. Карагем – д. р. Камрю – пер. Мечта (2Б, 3300 м) – д.р. Шавла – оз. Верх Шавлинское – пер. Зелинского (2Б, 3380 м) – д. р. Юнгур – первопрохождение пер.&lt;&lt;Медвежонок&gt;&gt; (1А, 2795 м ) – д. р. Кара -  Оюк – подтверждение первопрохождение пер. Сашенька (2А*, 3200 м ) – верховья д. р. Юж. Чибит – пер. Дюковский – (1Б, 3000 м ) – д. р. Кара – Оюк – д. р. Юнгур – д. р. Куранду – пер. &lt;&lt;Южный&gt;&gt; Каранду (1Б, 3043 м ) – д. р. Лев. Шавла – д. р. Шавла – д. р. Ештыкол – пер. Орой (н/к, 2229  м ) – д. р. Чуя – пос. Чибит.</t>
  </si>
  <si>
    <t>Т</t>
  </si>
  <si>
    <t>Хребебет Мунх-Хайрхны-Нуру:Булган - р.Булган-Гол - р.Хджиртын-Гол - пер .2651(н.к.) - р.Баян-Гол - оз.Сэрун-Нур - р.Маньт - пер.Верблюжий(2910,1А,первопрохождение)- р.Хэцу-Сала(центр.исток) - в.Мунх-Хайрхан(4362(4200 по GPS-навигатору), 2А,рад.) - пер.Калужский(2985,3А,первопрохождение) - осыпьр.Долон-Нурын-Гол - в.4107(1Б,рад.) - пер.Водопадный(2870,2Б первопрохождение) - р.Гуртын-Гол(правый исток) - левый приток р.Гуртын-гол - пер.Ветреный(2782,1Б ,одност.,первопрохождение) - в.4112(1Б,рад.) - пер.ИХ-Тургэний-Даба(3384,1А) (Бугатын-Ула(4000,2А,рад.) - оз.Баян-Сайрын-Нур) - р.Баян-Сайрын-Гол - оз.Борэг-Нур-пер.Борэг-Нурын-Хутэл(3102,1А,первопрохождение) - род.Удзур-Булак - оз.Давст-Нур-Хребет Салхитын-Нуру:пер.Тархун(2744,н.к.) - в.Салхит-Ундэр(3120,1А,рад.) - пер.Трапезный(2995,1Б,первопрохождение) - вдк.Тавтын-Хундийн-Худук - р.Хух-Ходный-Гол - хребет Батар-Хайрхан:пер.Виктория(3756,1Б,первопрохождение) - в.Мунх-Цаст(3984,1Б,рад.) - р.Мэрэгийн-Амны-Гол-Дзэрэг - оз.Худо-Нур</t>
  </si>
  <si>
    <t>Слияние рек Джело и Талдура - пер.карагем (н/к) - р.Йолдоайры - р.Атбажи - пер.Переметный(1Б) - пер.Химик (2А) - траверс  гребня в 3678 (1Б) - пер.Талдуриеский(1Б) - ледник Б.Талдура - рад.восх.: (пер.Турист (2Б) - в.Ольга Западная (2Б)) - р.Талдура - пер.Купол(1Б) - пер.Караташ (2Б) - ледник М.Актуру - ледник Б.Актру - пер.Маашей(2А) - пик.Тамма(2А) - пер.Тамма (2А) - р.Л.Карагем - р.Каранем - р.Камрю - р.Карагем - р.Аргут - р.Кулагаш - пер.ЛКулагаш(1Б) - перТуристов(2А) - попытка прохождения ледопада Менсу (3А) - пер.Титова(2А) - пер.Делоне (2Б) - пер.ББС(1Б) - рад.восх.:(пер.ТКТ(1Б) - пер.Седло пика Бередельского (1А) - в.Белуха Восточнач (4506м,3Б альп.(3А тур) - юго - восточный гребень)) - пер.Делоне (2Б) - р.Аккем - пер.Кузуяк (н/к) - пос.Тюнгур</t>
  </si>
  <si>
    <t>Фаина</t>
  </si>
  <si>
    <t>пер.Карагем 1А.кат.тр.-пер.Мохро-Оюк С 2А кат.тр. - траверс в.Талту Зап. (3836м) (тремя вариантами: подъем по С склону и спуск через  пер.Мохро-Оюк Ю3 3А кат.тр. - п\п ;траверс в. Талту Зап. (3836м) с востока на запад (подъем через пер.Мохро-Оюк Ю3 - спуск с пер.Восход)2Бкат.тр. п\п;пер.Желанный 1Б кат.тр.п\п)-траверс пика Металлург (3933м) с севера на юг(два варианта подъема:через пер.Белая Лошадь 3А кат.тр. и пер. Костырева 3А кат.тр.) - пер.Ключ С.2Б кат.тр. - пер Беспросветный 2Б кат.тр.(радиально) - пер Солнечный 2А кат . тр. - траверс г.Джаинкту (3922м) с севера на восток через перевал Транзитный и с З на В 3А кат.тр. - река Елангаш - Чуйская степь - река Чуя пос.Орталык</t>
  </si>
  <si>
    <t xml:space="preserve">горнолыжная база &lt;&lt;Чимбулак&gt;&gt; - пер.Большой Талгарский (3160,н/к) - л.Богдановича - перПионер (3870,1Б) - л.Туюксу - пер.Иглы Туюксу  (3975,2Б) - р.Туристов  - р.Левый Талгар   - р.Улькун-Мынжилки - л.Северцова - пер.Северцова(4250,1Б) - л.Богатырь - р.Юго-Восточный Талгар - р.Жангарык - л.Жангарык - пер.70-летия Октября(4350,2А) - л.Кеминский - оз.Жасык-Кель - л.Рижский - пер .Рижский (4180,2Б) - л.Чон-Аксу - р.Чон-Аксу - пос.Григорьевка           </t>
  </si>
  <si>
    <t>Талапин</t>
  </si>
  <si>
    <t>п.Тюнгур - пер.Кузуяк(н/к,1510) - р.Аккем - пер .Делоне (2Б,3400) - пер.Высоцкого (3А,3670) - в.Героическая Корея (3900) (траверс 3А) - пер.Тронова (3А,3800) - лед.Менсу - пер.Берельская перемычка (3А,4050) - пер.ТКТ(3А,4115) - Центральное плато - в.Белуха Восточная (4506,2Б) (через пер.Белухинский,рад.) - в.Белуха Западная (пер.Любимых жен (2А,4370)) - Западное плато - в.Корона Алтая (4167,2Б) - пер.20-летия октября (3А,4167) - лед.Мюшту-Айры - р.Кучерла - п.Тюнгур</t>
  </si>
  <si>
    <t>Рассолова</t>
  </si>
  <si>
    <t>елена</t>
  </si>
  <si>
    <t>Кировна</t>
  </si>
  <si>
    <t>г.Нальчик - а/л Шхельда - р.Тютюсу - пер.Штернберга(2А,3915м) - рДжайлык - пер.ПлечоДжайлыка (3А,4090 м ) - ледн.Тютю - пер.Зап Тютю (2А,4190м) + пер.Куллумкол (1Б,3940 м ) - р .Адырсу  - связка 2Б (пер.Украина 2Б,3660 м + верш.Гумачи 1Б Альп. + пер.Оптимальный 2Б,3740 м +пер.Гумачи 2А ,3540 м )  - ледн.Джанкуат - р.Адылсу - а/л Шхельда - р.Шхельда - ледн Бжедух - пер.Седло Кавказа (3А,4050 м)+ верш.Пик Кавказа восточный (1Б альп.) - ледн.Двойной - рад.выход пер.Шхельдинский  (3А,3700м) - пер.Вуллея (2А, 4000 м ) - ледн.Шхельда - ледн.Ахсу - пер.Юсеньги (2Б,3540 м ) - р Юсеньги - пер Когутай (2А)- верхнее плато ледн.Когутай  - рад.выход пер.Жемчужина приморья 1Б - верш.Малый Когутай (1А,альп ) - верш.Большой Когутай - пос Терскол - пос.Прохладный</t>
  </si>
  <si>
    <t>Хрипко</t>
  </si>
  <si>
    <t>ст.Полярный Урал - р.Елец - пер.Лек - Вожский(1Б) - р.Собь - пер.Северный Каровый(1Б) - р.Енга-Ю - пер.Южный Каровый (1Б) - траверс г.Топографов (1Б) - р.Собь - р.Макар-Рузь - руч.Кузь -Ты-Вис - р.Елец - р.Яй-Ю - р.Харута - р.Прав.Кеч-Пель - пер.Седло(н/к) - траверс северо-западного ребра г.Пай-Ер - пер.Северный Пайерский(1Б) - пер.Азиопа (1Б) - р.Бур.-Хойла - руч.Лек-Хойла - пер.Лек-Хойла(2А) - пер.Западно-Пайерский(1Б) - р.Правый Кеч-Пель - р.Средний Кеч-Пель - руч.Верга-Шор - ст.Елец.</t>
  </si>
  <si>
    <t>Мехоношина</t>
  </si>
  <si>
    <t>Галина</t>
  </si>
  <si>
    <t>Валерьевна</t>
  </si>
  <si>
    <t>город Каракол - река Чон-Кызыл-Суу(ФГС) - ледник Кельдыке Западный(радиально) -перевалАйлама(2А)-перевал Армейских Туристов(2Б)-ледник Кельдыке Западный- перевал Загадка Западная (2Б) - перевал Бороко (2Б) - перевал Фестивальный(2А) - перевал Грозовой)(Перелаз)(2А) - перевал Плечо Каракола(Васильева)(2Б) - долина реки Каракол - город Каракол</t>
  </si>
  <si>
    <t>БАМ - Агней - перевал Агней - Асика - база - Асикта - Мартовский - радиально г.2463,5(1А*-1Б) - перевал ЛитБАМстрой-2(2А) - вехний Колдас - левая Мама - Мамский коньон(2А) - Левая Мама - перевал Огдынка(1Б) - Огдына-Максит - перевал Дружба(2А) - Аксикта - база - ручей Надежды - перевал Алмаз(1Б) - каньон западного Анамакита Ангарского(2Б) - Анамаки Ангарский - разведкаперевала Правомамский(Мама не горюй) - перевал Крвмский(2А) - Правая Мама - перевал Немнянда(1Б) - приток Верхней Ангары - БАМ - поселок Новый Уоян</t>
  </si>
  <si>
    <t>Ткачев</t>
  </si>
  <si>
    <t>Александрович</t>
  </si>
  <si>
    <t>Г.Уфа - г.Сочи -жд транспорт. Г.Сочи - г.Псоу - г.Гагра - 11-й км.Рацинского шоссе авто 65км - базовый лагерь - пещ.им В.С.Пантюхина(пеший поход и заброска снаряжений 12км).Вход пещеры - ПБД640 м - ПБЛ 780 м  -  отметка - 1050 м (5к.с.) - ПБЛ 780 м  - ПБЛ 640 м - Вход пещеры (основная часть похода 11км).Возвращение обратно</t>
  </si>
  <si>
    <t>Евгеньевна</t>
  </si>
  <si>
    <t>Ц.Тянь-Шань,Терскей-Алатау   г.Каракол - Пос.Джетыогуз - пер.Аютур+вер.Ашутор (1Б 3840) - ущ.р.Аютор Вост-траверс вершин Гастелло-ГТО(3А*4245) - ущ.Телеты-пер.Сказка(3А 4400) - ущ.р.Айланыш - пер.Терскей(3Б 4700) - р.Сарычат - пер.МГС(2А 4400) - лед.Зап . Каракалтор - пер.Джигит(3А 4800) + вер.Джигит (5170) - пер.Онтор - р.Кельтор - пер.Туристов Татарин(2А 4300 )  - ущ.Алтын-арашан - пос.Теплоключенка - г.Каракол</t>
  </si>
  <si>
    <t>авто</t>
  </si>
  <si>
    <t>Хаджибекова</t>
  </si>
  <si>
    <t>г.Обниск - г.Москва - г.Ниж.Новгород - г.Пенза - г.Уфа - г.Челябинск - г.Курган - г.Ишим - г.Омск - г.Новосибирск - г.Красноярск - г.Иркутск - оз.Байкал - п.Листвянка - п. Зама</t>
  </si>
  <si>
    <t>Хабирьянов</t>
  </si>
  <si>
    <t>Тагир</t>
  </si>
  <si>
    <t>Фанилович</t>
  </si>
  <si>
    <t>Уфа - г.Новосибирск - пос.Эдиган - (на лошадях с грузом)вверх по р.Эдиган к р.М.Сумульта - р.Сумульта (сплав по реке до устья) - р.Катунь (сплав до пос.Чемал) - г.Новосибирск - г. Уфа</t>
  </si>
  <si>
    <t>Шарихин</t>
  </si>
  <si>
    <t>пос.Курья - р.Уть(сплав) - р.Уть - р.Кильмезь(сплав) - р.Кильмезь - д.М.Сюмси (сплав)</t>
  </si>
  <si>
    <t>Подъем по дол. р. Пр. Яелваям и лев. пр. р. Пр. Яелваям , Перевал Шурале – подъем по лев пр р Пр Яелваям – перевал Верблюжий – подъем в цирк перевала Великолепный – радиально перевал Татарстан Ложный – цирк перевала Татарстан – траверс ледового борта ледника до цирка перевала ВЗРТА – радиально пик Дочерей – Вниз  по долине р. Пр. Яелваям – Вверх по долинам р. Лев Яелваям и лев пр. р. Лев Яелваям – перевал Кухт – вниз по пр. ист. пр. пр. р. Ачайваям – вверх по долине лев. Ист. Пр. Пр. р. Ачайваям – радиально перевал Мин. Спорта Татарстана – пер Ильгизар – траверс к перевалу Сочинская Олимпиада – спуск по р. Желтый Каньон – подъем по долинам р. Лев Яелвам и Ледяная – спуск по долинам р. Лев Яелваям и Ледяная – подъем по долине р. Этелваям – перевал Пологий – спуск по долине р. Ветвистая – подъем на лев. Пр. р. Ветвистая – радиально пик Казанских студентов – спуск по пр. пр. р. Укэлаят – подъем по долинам рек Укэлаят и лев. Пр. Р. Укэлаят перевал Серпантин -  траверс над ледяным каньоном – спуск по пр. пр. р. Апукваям – перевал Широкий – спуск по долине р. Пикасьваям – перевал Долгий радиально г. 1177 – спуск по пр. пр. р. Лев. Пикасьваям – перевал Пограничный – вниз по долине р. Кылвыгейваам – вниз по долине р Кылвыгейваам – сплав по р Кылвыгейваам – сплав р Великая – сплав до метеостанции Березово – вездеходная дорога по тундре Анадырь.</t>
  </si>
  <si>
    <t>Колесниченко</t>
  </si>
  <si>
    <t>июль-август 2007</t>
  </si>
  <si>
    <t xml:space="preserve">Р. Канки – спуск к р. Хибарба – р. Канда – р. Хибарда – р. Канки – исток лев. притока р. Хибарда – прав. притоки р. Делогучи траверс склона г. Камень лев. исток р. Котуй – пер. р. Котуй – прав. исток р. Котуй – пер. р. Ноку – Урек – р. Капчуг – оз. Аян – р. Амнундакта – оз. Мономакли – р. Нёрал – р. Сулаки – р. Гулэми – источники р. Снежная – лев. прикор р. Моя – Ачин – оз. Длинное – пер. в долину р. Ср. Хикикаль – траверс склона г. Элдэн – лев. приток р. Бунисяк – р. Талая – оз. Лама. </t>
  </si>
  <si>
    <t>Пос. Харп – лев. Р. Пайера – р. Хойла – оз. В. Хойла – пер. Среднелагортинский – р. Сред. Лагорта – пер. Лагортинский – р. Лев. Лагорта – г. Хордьюс – г. Скальная – пер. &lt;&lt;Задворки Европы&gt;&gt; - р. Б. Лагорта – руч. Шер – Шор – р. М. Лагорта – р. Пага – пер. Петербург – р. Погурей – Каровый массив – исток р. Выль – Ю – руч. Каровый – руч. Каньонный – руч. Перевальный – р. Кокпела – р. Тумбала – Вож – г. Игядейтейкей – р. Тумбалава  - р. Мольыдмусурь – Ю – руч. Корсьем – Шор – р .Сев. Чигимхарута – р. Сев. Харута – руч. Хальмера – Вож – р. Няньворга – Шор – р. Сев. Колокольня – руч. Бадья – Вож – руч. Вора – Вож – руч. Грубею – Вож – р. Прав. Грубе – Ю – пер. Хоймад – р. Лев Парнока – Ю – руч. Перна – Шор – р. Б. Лева – р. М Будья – Ю – р. Кожим – руч. Грубепенди – Шор – р. Балбан – Ю – база Санавож – г. Инта.</t>
  </si>
  <si>
    <t>Перов</t>
  </si>
  <si>
    <t>Ст. Собь – руч. Кемьрезьрузь – руч. Пенпельшор – р. Бол. Пайпудына – руч. Золотой – р. Бол. Пайпудына – р. Бол. Уса – р. Гэнаходата – г. Харнаурды – Кеу – пер. ИГАН – р. Бол. Хадата – руч. Авсюка – пер. Неожиданный – р. Мал. Уса – прав. Пр. р. Мал. Уса – пер. Угаранный – оз. Мал. Щучье – руч. Нюдя – Пырятане – оз. Бол. Щучье – р. Пырятане – р. Бол. Кара – оз. Очеты – р. Лимбятаяха – оз. Очеты – г. Нгатенапэ – р. Лимбятаяха – р. М. Кара – р. Прав. Камашор – р. Мал Уса  - руч. Мал. Пансошор – р. Юньяха – пос. Советский – Воркута – Москва – Калуга.</t>
  </si>
  <si>
    <t>Г. Ош – пос. Сары -  Могол – пер. Сары – Могол – пер. №74 – пер. №63 -  пер. №62 – пер. Скобелева зап – пик Скобелева – пер. Кокджар – пер. Дамджайлоо – пер. №120 – р. Карагай – пос. Будайлык – г. Ош.</t>
  </si>
  <si>
    <t>Г. Котлас – пос. Зеленник – пос. Ухменьга – пос. Ламбос – пос. Горка – пос. Хорнема – пос. Благоево – г. Котлас.</t>
  </si>
  <si>
    <t>Липин</t>
  </si>
  <si>
    <t>Д. Козыревск –р. Копыто – р. Широкий – Р. Студеная – р. Верхний Размывочный – пер. Чернова – влк. Безымянный – р. Чернова – лед. Чернова – пер. Вулканологов – влк. Ключевая сопка – лед. Богдановича – р. Крутобережныой – р. Студёная – р. Межлавовый – пер. Толбачинский – влк. Овальная Зимина – р.  Правый Толбачик – р. Лиственный – оз. Оленье – р. Шумный – пер. Непреступный – р. Левый Толбачик – пер. Уральских туристов – р. Левая Щапина – Асхачинский увал – стапель р. Левая Щапина – Асхачинский каскад порогов – ист. Кипелые – р. Ипуин – р. Правое Щапино – пос. Щапино – р. Камчатка – пос. Лазо – паромная переправа в пос. Атласово,</t>
  </si>
  <si>
    <t>Миасс – Северные печи – хр. Малый Таловски Уральский хребет – г. Ипыл – р. М. Тесьма – ст. Таганай – п. Комсомольский – с. Веселовка – с. Плотинка  - оз. Семибратское – р. Хуторка – г. Круглая сопка – исток р. Урал – с. Абсалямово – с. Татлембетово – с. Бурангулово – с. Кирябинское – с. Новосухусаиново – исток р. Белой – г. М. Иремель – п. Тюлюк – с. Александровка – р. Катав – г. Б. Шолом – Двойниши – п. В. Катав – Ивановск – Лемеза – Искушта – Бриш – Ассы – Усмангали – Инзер – Нукатово – Арышпа – Аисово – Худаибердино – Зилим – Зигаза – Бутаево – Бакеево – Хайбуллино – р. Б. Шешеняк – Старосаитово – Кулгунино – Калу – Айры – Ялтран – р. Урюк – Калгасау – Галиакбе – В. Нугуш – Кашеля – ур. Сарызак – ур. Кутук – ур. Сумган – пеш. 4-ая Кутукская – ур. Кызларка – пол. Аркаялан – р. Белая – Иргизлы – кош. Асияк – ур. Имян – Юрт- Побоище – р. Б. Ик – кош. Усть – Бердяш – Успенка – Новопокровка – Дмитриевка – Талиха – Бердяш – Новоалександровка – Идельбаково – Яныбаево – Туалакай- Куруил – Кувандык.</t>
  </si>
  <si>
    <t>Лет. Харадус – оз. Олон – Нур – влк. Перетолчина – оз. Бурасагай – Нур – р. Жом – Болок – р. Ока – ущ. Орхо – Бом – пос. Верхнеокинский.</t>
  </si>
  <si>
    <t>Пос. о.п. 1952 км – р. Сывью – р. Веселый – р. Сывью – пер. Смена – р. Индысей – пер. Трех озер – р. Нидысей – р. Лунвож – Нидысей – пер. Корягина Алексея – р. Капкан – вож – г. Манарага – пер. Ученический – р. Косью – р. Профиль Манараги – г. Колокольня – р. Харота – пер. Медвежий – р. Вангыр – р. Озерная – р. Войвож – Сыня – р. Седью – пер. Аранецкий – пос. Аранец.</t>
  </si>
  <si>
    <t>Оз. Собачье – р. Хоронен – траверс плато между реками Токингда и Хихикаль – каньон прав. притока р. Токингда – траверс плато между реками Кутарамакан и Моя Ачин – Каньоны верхнего и среднего течения р. Катарамакан – пер. водораздел рек Катарамакан и Амутнерал – пер. севернее оз. Мономакли – зал. Капчуг – пер. водораздел рек прав. притока р. Капчуг и Котуй – г. Котуйская – траверс плато между реками Котуй и Делогучи – г. Камень – траверс плато между реками Амнундакта и Холокит – оз. Аян – каньоны нижнего течения р. Бол. Хонна Макит – пер. ведущий в из долины р. Бол. Хонна Макит в долины р. Бол. Хикиканмыгда и Гсологическая – каньоны лев. притоков р. Бол. Хикиканмыгда – северный берег оз. Лама – южный берег оз. Лама – устье р. Юж Нералах.</t>
  </si>
  <si>
    <t>Донсков</t>
  </si>
  <si>
    <t>Г. Тверь – ст. Имандра – руч. Меридианальный – перевал Хибинпахкчорр – ущелье Уку – Уку – г. Путеличорр – перевал Сев. Чоргорр – перевал Западный Арсеньева – г. Юмечорр – р. Малая Белая – перевал Западный Петрелиуса – г. Юдычвумчорр – р. Петрелиуса – база Куэльпорр – оз. Гольцовое – руч. Северный Лавайок – перевал Северный Лавачорр – руч. Кальок – оз. Умбозеро – пос. Ревда – г. Оленегорск – г. Тверь.</t>
  </si>
  <si>
    <t>пеше-водный</t>
  </si>
  <si>
    <t>Г. Уфа – г. Москва – г. Дели – г. Ришикеш – г. Рудропроаг – г. Йошимат – с. Гавингат – выход к горе Натхи парбат – г. Сринагар – сплав по р. Алакнанда – г. Девапроаг – с. Куадчала – сплав по р. Ганг  до г. Хардвар – г. Дели – г. Uttarkashi – выход к горному узлу khaha – tal – г. Дели – г. Москва – г. Уфа.</t>
  </si>
  <si>
    <t>Ст. 1934 км – р. Сывь – ю – перевал Лисистый – р. Индысей – р. Кось – ю – г. Колокольня Чернова – г. Манарага – руч. Профиль Манараги – г. Масленикова – г. Урал -  перевал №73 – р. Харота – руч. Медвежий – р. Вынгыр – г. Озерная – перевал Седь – ю – перевал Энтузиастов – пос. Приуральск.</t>
  </si>
  <si>
    <t>Г. Новосибирск – Томск – Мариинск – Красноярск – Иркутск – Улан – Удэ – Сосновоозерск – Белемишево – Чита – Вверх Усугли – Верщино  Дарасунский – Шылка – Нерчинск – Удинские Кавыкучи – Газимурский Завод – Нечинский Завод – Горный Зарентуй – Калга – Приаргунск – Кайластуй – Забайкальск – Даурия – Кулустай – Куранджа – Акша – Кыра – Шумунда – застава Бальджиган – Худжеринга – зим. Пограничное – Менза – Красный Чикой - Малета – Харашибирь – Улан – Уде – г. Новосибирск.</t>
  </si>
  <si>
    <t>Перевал Кен – Тор (1Б, 4050 м ) – перевал Буревестник(1Б, 4100 м ) – перевал Искра Ц(2А, 4150 м )  – Восхождение на в. Искра (1Б, 4579 м ) – Усечёнка(3А, 4300 м ) – перевал Лесгафта(2Б, 4100 м ) – перевал Корона юж(3А, 4350 м ).</t>
  </si>
  <si>
    <t>Сиваракша</t>
  </si>
  <si>
    <t>Германович</t>
  </si>
  <si>
    <t>А)Новосибирск - Верх-Гутара - Новосибирск = 3250км.Б)Новосибирск - Верх-Гутара - Уяр - Самагалтай - Кош-Агач - Новосибирск = 4739км</t>
  </si>
  <si>
    <t>Москва - Дели - Сонпраяг - сплав по р.Мандакини - Хеланг - сплав по р.Алакнанда - Рудрапраяг - Дели - Москва.</t>
  </si>
  <si>
    <t>март-апрель 2008</t>
  </si>
  <si>
    <t>г.Лонгиирбьен - р.Адвентэльва - Темпельфьорд - р.Йопсдаленсэльва - залив Биллефьорд - пос.Птрамида. - залив Биллефьорд - ледовое плато Ломоносова - в.Ньютонтоппен - лед.Ветеранен - в.Перриртоппен - дол.Рейнбокдален - залив Эустфьорд - ледн.Игбреэн - в.Ширсхорг - ледн.Лисбетбреэн - ледн.Холтердалфонна - ледн.Кунгсвеген - залив Кунгсфьорд - пос.Ню-Олесунн</t>
  </si>
  <si>
    <t>Верюжский</t>
  </si>
  <si>
    <t>поселок Самарта(верховье р.Китой)  - р.Арлык-Гол - перевал Саган-Сайр (н/к) - р.Саган-Сайр - перевал Оспин-Дабан (1А) - р.Зун-Оспа - перевал Травянистый (н/к) - перевал Власова(1Б) - р.Онот - перевал на р.Ехэ-Буту-Гол имени В.С.Высоцкого(1А,первопрохождение) - перевал Глиссада(1б) - р.Онот - р.Ильчир - перевал Ильчирский (н/к) - р.Горлык-Гол -  перевал Горлык-Дабан(н/к) - р.Саган-Сайр - р.Китой - р.Жалга  - перевал Дабан-Жалга(н/к) - р.Ара-Ошей - р.Яман-Гол - перевал Обзорный   (н/к) - р.Нарин-Гол - р.Шумак - р.Перевальная - связка перевалов:Мраморный Южный (2А),Ветренный(1Б) - р.Перевальная - минеральные источники Шумак - р.Шумак-Гол - перевал Семинаристов(2А) - р.Зун-Гол(прохождение каньона и водопада 1Б) - р.Баром-Гол - перевал Хубыты (н/к) - р.Хубыты - поселок Нилова Пустнь</t>
  </si>
  <si>
    <t>г.Новосибирск - г.Катманду(самолет) - п.Лукла(самолет) - пешком до базового лагеря под Эверестом-восхождение на г.Кала Патар - сплав от озера Чола Тсо по реке Чола Кхола до слияния с р. Лобуче Кхола (1км) - сплав по р. Лобуче Кхола до слияния с р.Имджа Кхола(4км) - сплав по р.Имджа Кхола до пос.Дебоче (6км) - переход в верховья реки Дудх Коси - сплав по верховьям р.Дудх Коси (3км) - переход в пос.Намче Базар - сплав в нижней части каньона под пос. Наче Базар до впадения р.Бхоте Коси (3км) - сплав от устья р. Бхоте Коси до пос.Лукла (18км) - обнос каньона под пос.Лукла  до пос.Джубинг - сплав от пос.Джубингом(12км) и прорыва Тари (6км) - г.Катманду (автобус)  - г.Новосибирск(самолет)</t>
  </si>
  <si>
    <t>Кулик</t>
  </si>
  <si>
    <t>Павлович</t>
  </si>
  <si>
    <t>Фуджейра(ОАЭ) - Оманский залив (Оман) - Аравийское море - Лаккадивские острова(Индия) - Мальдивские острова(Мальдивская респ) - полуостров Игдостан(Индия) - Бенгальский залив - Андаманские острова(Индия) - Андаманское море - остров Пхукет(Таиланд</t>
  </si>
  <si>
    <t>г.Москва - г.Дели - г.Шимла - г.Рампур - сплав по р.Спити(Spiti) - р Сатледж(Sutlej) - п.Татапани - п.Ревалсар - г.Дели - г.Моква</t>
  </si>
  <si>
    <t>Сидоров</t>
  </si>
  <si>
    <t>Г.Тула - г.Москва - г.Барнаул(поезд) - пос.Ташанта(Россия)(автобус),пер.Ангир(н\к 2350м, первопрохождение) - пер Сайрын-Амны-Гол(1А,3652м,первопрохождение) - пер.Хирзат-Хух(1Б ,в зачет 1А 3700м,первопрохождение) - г.4070 м (1А,первопрохождение) - г.Новосибирск(автобус) - Москва(поезд)</t>
  </si>
  <si>
    <t>Город Прокопьевск - город Слюдянка - река Ултыза (левый приток р.Ока Саянская) - река Урик(2км выше левого притока вытекающего из озера  Газар-Аманай-Нур) - река Большая Белая(3 км ниже устья Урика) - город Черемхово - город Прокопьевск</t>
  </si>
  <si>
    <t>Маслобоева</t>
  </si>
  <si>
    <t>2004 октябрь</t>
  </si>
  <si>
    <t>Суслин</t>
  </si>
  <si>
    <t>г.Бийск - Чуйский тракт - пос.Кош-Агач - перевал Теплый ключ - плато Укок - урочище Бертек - сплав по р.Ак-Алаха до пос. Джазатор - переезд через Карагемский прорыв на устье р.Карагем - сплав по р.Аргут до устья - сплав по р.Катунь до с.Б.Яломан - г.Бийск</t>
  </si>
  <si>
    <t>Рафиков</t>
  </si>
  <si>
    <t>Александровна</t>
  </si>
  <si>
    <t>Новсибирск - Братск - Северобайкальск - Тында - Якутск - Магадан - Тында - Сковородино - Чита - Красноярск - Новосибирск</t>
  </si>
  <si>
    <t>с.Богородское - п.Лазарев - п.Погиби - р.Ныш - ст.Ныш - п.Гастелло - п.Ударный - г.Углегорск - м.Ламанон - г.Красногорск - г.Томари - г.Чехов - г.Холмск - г.Невельск - п.Шебунино - м.Крильон - п.Кириллово - г.Анива - г.Южно-Сахалинск - п.Ожидаево - п.Пятиречье - г.Холмск</t>
  </si>
  <si>
    <t>Г. Рязань – г. Москва – г. Анталия – пос. Бейрели – р. Гёкне – р. Гёкдесу – р. Гёксу – пос. Ерменек – пос. Гёрмель – г. Анталия – г. Москва – г. Рязань.</t>
  </si>
  <si>
    <t>Г. Норильск – оз. Кутарамакан – оз. Кета – р. Орокан – р. Иркинда – оз. Кулева – оз. Дюр – Амут – р. Иркинда – оз. Кутарамакан – р. Кутарама – оз. Хантайское – г. Игарка.</t>
  </si>
  <si>
    <t>Г. Новосибирск – г. Бийск – г. Горно – Алтайск – пос. Усть – Сема – пер. Семинский – пер. Чике – Таман – пос. Акташ – пос. Бельтир – р. Чаган – р. Аккол – оз. Аккуль – р. Тура - Оюк -  пер. Ленинградский – лед. Софийский – пер. Гребешок – лед. Талдура – р. Ошту – Айры – пер. Тюнь Вост. – пер. Узургу Зап. – пер. 23-е февраля – р. Аккарасу – р. Менбулак – пер. Кара – Оюк – р. Чаган – пос. Бельтир.</t>
  </si>
  <si>
    <t>П. Акташ – р. Маашей – пер. Тамма – пер. Надежда  + в. Эйнштейна – р. Пр. Шавла – пер. Зелинского – пер. Молодых – пер. Москвич – р. Шавла – р. Шабага – пер. Орой – п. Чибит.</t>
  </si>
  <si>
    <t>Ст. Собь – р. Кемьрезрузь  - р. Бол. Пайпудына – р. Бол. Уса – плато ИГАН – г. Харнаурды – р. Гидрологов – оз. Бол. Хадатаёганлор – г. Анучина – р. Бол. Хадата – р. Воргашор – р. Мал. Уса – р. Мал. Щучья – р. Глетчерный – лед. Пальгова – р. Мал. Кара – пер. Ураганный – р. Ледниковый – р. Хынотаяха – р. Сэрмальяха – р. Пырятане – р. Нензаяха – пер. Сухой  - р. Гераусваю – г. Геодезистов – р. Мадыяха – р. Мал. Кара – г. Борзова – р. Бол. Кара – р. Комашор – оз. Коматы – р. Тальбяйяха – р. Тальбейшор – р. Юнъяха – пос. Советский.</t>
  </si>
  <si>
    <t>Пос. Чибит- пер. Клещ – пер. Тамма – пик Буревестник + пик Тамма – пер. Маашей – пер. Нижний Шавлинский – пер. Мечта -  пер. Сказка – пер. Абыл – Оюк – пер. Казылкая – пер. Эренбург -  пер. Джело – пик Караташ – пос. Курай.</t>
  </si>
  <si>
    <t>Г. Майкоп – п. Никитино – р. Никитинка – г. Хацавита – г. Маркопидж – р. Бескес – траверс хр. Скала Белая – р. Большая Лаба – хр. Шантацара – пер. Загеданский – пер. Ацгора – пер. Чилик – пер. Кынхара – пер. 17 – ти – оз. Кяфар – пер. Мылгвал – пер. Агур – г. Джамараклитебе – п. Архыз – дол. р. Иркис – р. Псыш – пер. Баш – Джол – р. Ак – Айры – пер. Топал – Ауш – Зеленые озера – р. Кизгыч – р. Бугойчат – р. Маруха – пер. Халега – р. Аксаут – пер. Урючат – р. Большая Марка – р. Марка – пер. Уллу – Марка – р. Кти – Теберда – пер. 74 – х – п. Домбай – г. Майкоп.</t>
  </si>
  <si>
    <t>Глебочкин</t>
  </si>
  <si>
    <t>июль-август 1988</t>
  </si>
  <si>
    <t>Егорова</t>
  </si>
  <si>
    <t>винокуров</t>
  </si>
  <si>
    <t>Славгородский</t>
  </si>
  <si>
    <t>Кат2</t>
  </si>
  <si>
    <t>2027а</t>
  </si>
  <si>
    <t>2027б</t>
  </si>
  <si>
    <t>фотоальбом</t>
  </si>
  <si>
    <t>Улановский</t>
  </si>
  <si>
    <t>Беззубов</t>
  </si>
  <si>
    <t>Игнатенко</t>
  </si>
  <si>
    <t>Корягин</t>
  </si>
  <si>
    <t>Полянский</t>
  </si>
  <si>
    <t>Мартынов</t>
  </si>
  <si>
    <t>Плато путарана</t>
  </si>
  <si>
    <t>Шифигуллин</t>
  </si>
  <si>
    <t>Наилевич</t>
  </si>
  <si>
    <t>с. Чибит - р. Чуя - р. Орой - р. Маашей - лед. Маашей - пер. Шавлинский Нижний (1Б, 3300) - оз. Шавлинское - р. Шавла - р. Кмургулоюк - пер. Скрытый (1Б, 2870 п/п) - лев. приток р. Куранду - р. Оштуайры - р. Куранду - р. Юнгур - р. Караоюк - пер. Спаратковец Вост.(2а, 3240 м, р.в., п/п) - р. Караоюк - р. Юнгур - пер. Москвич (1Б, 3075) - лед. Гляциологов - р. Шавла - р. Шабага - пер. Орой (н/к, 2230) - р. Орой - р. Чуя</t>
  </si>
  <si>
    <t>к. Хаит - р. Ярхич - р. Дарапиоз - пер. Айланыш (2Б*, 4500 м) - лед. Айланыш - пер. Снежный купол (3А*, 4600 м) - лед. Игла - пер. Игла-Матча (2Б, 4100 м, рад, п/всх) - р. Ак-Терек - пер. Матча (2Б, 4000м) - лед. Зеравшанский - р. Зеравшан - пос. Айни - р. Пасруд - МАТЦ "Алаудин" - пер. Лаудан (н/к, 3500 м) - Куликалонское плато - пер. Алаудин (1А, 3730 м) - р. Чапдара - пер. Чимтарга  (1Б, 4609 м) в. Энергия (2Б, 5112 м) - р. Зиндон - р. Сарымат - пер. Тавасанг (н/к, 3450 м) - Маргузорские озера - к. Шинг</t>
  </si>
  <si>
    <t>Филиппович</t>
  </si>
  <si>
    <t>Западный кавказ</t>
  </si>
  <si>
    <t>пос. Худес - оз. Хорлакель - пер. Еникол (нк, 2800) - р. Уллухурзук - р. Бетиктебе - ист. Жылысу - пер. Кольцево (1А, 3200) - р. Кюкюртлю - пер. Кебек (1А, 3350) - р. Кичкинекол - пер. АКТ (2А, 3350) - р. Чиринкол - пер. ТБ (1Б, 3300) - р. Чунгур - пер. Малый Кичкинекол (1А, 3180) - р. Мырды - пер. Карабаши (2А, 3450) - р. Актебе - р. Индирикой - пер. Игольчатый (2Б, 3510) - р. Махарсу - пер. Северный Кичи Мурджу (2Б, 3350) - р. Клухор - оз. Туманлы-Гель - пос. Теберда</t>
  </si>
  <si>
    <t>ве</t>
  </si>
  <si>
    <t>во</t>
  </si>
  <si>
    <t>пе</t>
  </si>
  <si>
    <t>л</t>
  </si>
  <si>
    <t>г</t>
  </si>
  <si>
    <t>с</t>
  </si>
  <si>
    <t>а</t>
  </si>
  <si>
    <t>м</t>
  </si>
  <si>
    <t>Центральный кавказ, Безенги</t>
  </si>
  <si>
    <t>г. Нальчик - ал Безенги - лед. Безенги - хижина Джангикош - ал Безенги - лед. Мижирги - рад. Выход на в. Миссестау (4Б альп, 4425) - лед. Укю малый - пер. Укю (2А, 3897) - лед. Укю - пер. СОГМИ (3А, 3921) - лед. Уллуауз - пер. Уллуауз (3А, 4327) - лед. Тютюн - пер. Тютюн (3Б, 4289) - лед. Крумкол - пер. Селлы (3А, 4250) - лед. Безенги Джангикош - лед. Кельбаши - пер. Ортокара вост. (3А, 4275) - лед. Шаурту - р. Чегем - р. Булунгусу - пер. Столбовой I (1А, 3500) - ал Безенги - г. Нальчик</t>
  </si>
  <si>
    <t>Алтай, Северо-Чуские Белки</t>
  </si>
  <si>
    <t>пос. Курай - р. Чуя - р. Актру - пер. Значкист (1Б, 3160, рад) - лед. Бльшой Актру - лед. Малый Актру - пер. Кзылташ (2А, 3200) - лед. Джело - пер. Фестивальный (2Б, 3250) - р. Карагем - р. Абыл-Оюк- пер. Весенний (2А, 3300) - р. Камрю - пер. Мечта (2Б, 3300) - оз. Верх. Шавлинское - оз. Нижнее Шавлинское - пер. Анны (2Б, 3400) - верх. Аленкины озера - оз. Маашей - р. Маашей - р. Чуя - пос. Чибит</t>
  </si>
  <si>
    <t>Эмильевич</t>
  </si>
  <si>
    <t>Памиро-алай, хребты Зеравшанский и Туркестанский</t>
  </si>
  <si>
    <t>Тянь-Шань, Киргизский хреюет</t>
  </si>
  <si>
    <t>Памир, Северо-Восточный Памир</t>
  </si>
  <si>
    <t>август 2007</t>
  </si>
  <si>
    <t>г. Худжанд - р. Зеравшан - р. Лягаргиф - л. Лягаргиф Зап. - пер. Лягаргиф Сев (2Б, 4782, пп) - пер. Сабах Зап. (4304) - пер. Солнечный (1Б, 3975, пп) - л. Ашат - пер. Шутка (1Б, 4200) - р. Урям - л. Урям - пер. Коростелева (2Б, 4492) - р. Лягаргиф - л. Лягаргиф В. - пер. Ярм Зап. (1Б, 4526) - л. Каттаойлама - разведка подъема н ер. Урям - рад. выход на сев. склон пер. Урям  Зап. - пер. Ярм Верхний (2А, 4485, пп) - л. Кара-су - пер. Самджон (2А, 4308) - р. Самджон - р. Зеравшан - р. Рог - л. Рог Зап. -    пик МГУ (4Б, 5418, рад, пп) - разведка пер. Рух (4189) - пер. Рог (3А, 4285, пп) - л.  Тутеклик В. (Сиоб В.) - пер. Белое пятно (3А, 4279, пп) - р. Дихаданг - р. Зеравшан - р. Вадиф  - л. Вадиф Зап. - рлечо пмка Пирамидального (4800, рад) - пер. Вадиф Зап. (3А, 4749) - л. Аан-Усен - р. Кара-су - р. Каравшин - киш. Ворух - г. Худжанд</t>
  </si>
  <si>
    <t>Центральный Алтай, Катунский хребет</t>
  </si>
  <si>
    <t>Тянь-Шань, Киргизский хребет</t>
  </si>
  <si>
    <t>пос. Тюнгур - пер. Кузуяк (нк) - р. Аккем - пер. Звездочка (1Б) - лед. Текелю Зап. - пер. Новосибирцев (2А) - лед. Плоский - оз. Менсу - лед. Менсу - пер. Веселый (1Б) - пер. Солнца (1Б) - пер. Туристов (2А) - лед. Менсу - пер. Кара-Оюк (2Б) - р. Аккем - пер. Урусвати (2Б) - лед. Западный - оз. Кучерлинское - р. Кучела - пос. Тюнгур</t>
  </si>
  <si>
    <t>Вячеслва</t>
  </si>
  <si>
    <t>Китайский Памир</t>
  </si>
  <si>
    <t>Памир, Шахардинский хребет</t>
  </si>
  <si>
    <t>Памир, Северный Памир</t>
  </si>
  <si>
    <t>Озеро Каракель - р. Шивахода - пер. Плато (4110, 1А) - р. Кенгшиберсу - р. Игебельсу - пер. Зап. Караташ (5000, 1Б, пп) - р. Караташ - пер. Богдановича (5260, 2А, пп) + рад. Пик 5410 (Богдановича) - пер. Северный Караташ (4995, 2А, пп) - р. Тересазсу - р. Чимген - лед. Чимген - пер. Ледопадный (4800, 3А) - траверс пика Кызылсель (6525, 3Б, 5А альп) - р. Шивахода - р. Кенгшиберсу - пер. Олимде (5320, 2А) - пер. Туюк (5500, 3А) - лед. Коксель - пер. Связной (4850, 1Б) - лед. Коксель - пер. 70-летия МАИ (5150, 2Б) - пер. Каракорум (5741,3А) - лед. коксель - пер. Коктак (5756, 3А, пп) - рад. пик Кокосель до высоты 6543 - лед. Коктак - лед. Калагсонг - пер. Калаксонг (7215, 3Б*) + рад. Музтаг-Ата (7546) - Каракорумское шоссе</t>
  </si>
  <si>
    <t>Памиро-Алай, Матча, Каравшин</t>
  </si>
  <si>
    <t>пос. Ворух - ущ. Каравшин - пер. Верх. Джаупайский (1А, заброска) - пер. Аксу-Рама (1Б) - пер. Раздарг (2А) - пер. Тамынген (3А) - лед. Тамынген - пер. Суровый (3Б) - лед. Каратура - пер. Толстого (3А) - лед. Зеравшан - пер. Долгожданный (3А) - лед. Щуровского - пер. Джиптык (1А) - пос. Ворух</t>
  </si>
  <si>
    <t>Центральный Памир</t>
  </si>
  <si>
    <t>Центральный Тянь-Шань, Терскей-Алатау</t>
  </si>
  <si>
    <t>г. Душанбе - киш. Поймазар - дол. Ванч - лед. РГО - пер. Кашал-Аяк (2А, 4330) - лед. Кашал-Аяк - лед. Федченко - лед. Размировича - пер. Шмидта (2Б, 5000) - лед. Красноармейский - пер. Сюрприз (3А, 5200) - лед. Академии наук - лед. Федченко - пер. Багрицкого (3А, 5550) - лед. Танымас-3 - пер. Катаева (3Б,5900) - лед. Танымас-2 - пер. Бабеля (2Б,6000) - лед. Витковского - лед. Федченко - пер. Ребро (3А, 5220) - лед. Абдукагор - дол. Абдукагор - лед. Медвежий (2Б) - дол. Абдукагор - дол. Ванч - киш. Поймазар - г. Душанбе</t>
  </si>
  <si>
    <t>Джунгарский Алатау</t>
  </si>
  <si>
    <t>г. Талды-Курган - пос. Копал - р. Кора - р. Буркамбулак - радиальный выход под пер. Водопадный (1Б до 3120) - р. Буркамбулак - р. Кора -  л. Сапожникова - пер. Марата Галиева (2Б, 3620) - лкд. 170 - р. Коржун - р. Коржун-2 - лед. №153 - пер. Карасай (1Б, 3660, рад) - пер. Карасай Вост. (2Б, 3920, пп) - лед. Шнитникова - р. Талдыбулак - р. Караарык - пер. Чабанский Верх. (1А, 3245) - р. Казан - р. Акайыр - р. Кутурганбулак - пер. Тентек (1Б, 3490) - р. Улькенисы - р. Майлисай - р. Байса - пер. Таласасу (1Б, 3600) - р. Асуайрык - р. Малый Усек - р. Талдысу - р. Борохудзир - пос. Кейтын - г. Коктал</t>
  </si>
  <si>
    <t>Полярный Урал</t>
  </si>
  <si>
    <t>Хадата - оз. Бол. Хадатаёганлор - пер. Неожиданный (1А) - р. Неожиданный - р. Малая Уса - пер. Ураганный (1Б) - г. Хойтапэ (1Б, 1240,1, рад) - р. Малая Кара - пер. Б/н (нк) - р. Гераусваю - пер. б/н (н/к) -  р. Мядыяха - р. Большая Кара - р. Моренный ( радиальный выход р. Лимбятаяха - пер. Моренный (1Б) - г. Нгэтенапэ (1338,2, 1Б) - оз. Отчеты) - лед. МИИГАиК - пер. б/н (1Б) - р. Долгушина - р. Большая Кара - р. Малая Кара - р. Кара - р. Комашор - р. Полосшор - р. Гагара-Тывис - Ямальски тракт</t>
  </si>
  <si>
    <t>ст. Собь - р.Кемьрезрузь - р.Бол.Пайпудына - пер.б/н (н/к) - р.Бол.Уса - плато ИГАН; рад.выход: г.Харнаурды-Кеу (1246,1; 1Б); - пер. ИГАН (1А) - р. Гидрологов - оз. Бол. Хажатаёганлор - рад. Выход пер. б/н (1Б) + г. Анучина (1012,1, 1Б) - р. Бол. Хадата - р. Ворганшор (Модырузь) - пер. б/н (Болотный, нк) - р. Мал. Уса - р. Мал. Щучья - р. Глетчерный - лед. Пальгова - пер. Пальгова (1А) - р. Мал. Кара - пер. Ураганный (1Б) - пер. Неизвестный (1А, пп) - пер. б/н (Озерный, 1А, пп) - р. Ледниковый - р. Мал. Щучья - р. Хынотаяха - пер. б/н (нк) - р. Сэрмальяха - пер. б/н (нк) - оз. Бол. Щучье - р. Пырятане - р. Нензаяха - пер. Сухой (1А) - р. Герасуваю - пер. Мадыяха (1А, пп) - г. Геодезистов (1069,7, нк) - р. Мядыяха - пер. б/н (нк) - р. Гераусваю - р. Мал. Кара - г. Борзова (1036,7, 1А, рад) - р. Бол. Кара - р. Комашор - оз. Коматы - р. Тальбяйяха - р. Тальбейшор - гряда Усвабердмусюр - р. Юнъяха - пос. Советский</t>
  </si>
  <si>
    <t>Алтай, Северо-Чуйски хребет</t>
  </si>
  <si>
    <t>пос. Акташ - р. Маашей - пер. Тамма (2Б,3200) + в. Тамма (3800) + пер. Маашей (2Б, 3250) - пер. Надежда (2Б, 3300) + в. Эйнштейна (2Б. 3680) - р. Пр. Шавла - пер. Зелинского (2Б, 3380) - пер. Молодых (2А, 3070) - пер. Москвич (1Б, 3075) - р. Шавла - р. Шабага - пер. Орой (нк, 2229) -  пос. Чибит</t>
  </si>
  <si>
    <t>пос. Безенги - ал Безенги - пер. Кундюм-Мижирги (4250, 3А) - пер. СОГМИ (4250, 3А) + пер. Укю (3950, 2А*) - ал Безенги - пер. Джорашты (4050, 3А*) - пер. ОПИ (3900, 3А*) - пер. Семи (3850, 2А) - пер. Димитрова (3А*, 4000) - пер. Голубева (3765, 2А) - ал Уллу-Тау - пос. Верхний Баксан</t>
  </si>
  <si>
    <t>Памиро-Алай, Дугоба</t>
  </si>
  <si>
    <t>Г. Ош – пос. Караул – р. Сурметаш – р. Арчаканыш – р. Джакшикуль  - пер. И. Сбродовой (2А, 4200) – лед. Трум – пер. Карнизный (3А, 4400) – лед. Улитор – пер. Улитор зачетный (1Б, 4620) - лед. Дугоба – лед. Егорова – пер. Дальний (2А, 4600)  – лед. Караказык Юж. – пер. Гаджир Юж. (3А, 4600)  – лед. Гаджир - пер. Гаджир Зап. (1Б, 4600) - лед. Караказык С. - пер. Караказык (1А, 4330, рад.) - пер. Мирный (3А, 4500) – р. Кек-Суу – пер. Алаудин (1А, 4300)  – р. Иккидаван – пер. Гаумыш В. (1А, 4000) – р. Алаудин – пос. Хайдаркен – г. Ош.</t>
  </si>
  <si>
    <t>Центральный Алтай, Южно-Чуйский хребет</t>
  </si>
  <si>
    <t>г. Новосибирск - г. Биск - г. Горно-Алтайск - пос. Усть-Сёма - пер. Сёминский (нк, 1800) - пер. Чике-Таман (нк, 1295) - пос. Акташ - пос. Бельтир - р. Чаган - р. Аккол - оз. Акуль - р. Тура-Оюк - пер. Ленинградский (1Б, 3000, рад) - р. Аккол - лед. Софийский - пер. Гребешок (2А, 3050) - лед. Бол. Талдура - пер. Талдуринский (1Б, 3388) - р. Ошту-Айры - лед. Ошту-Айры - пер. Тюнь Вост. (2А, 3230) - р. Тюнь Вост. - пер. Узургу Зап. (1Б, 2740) - р. Узургу - пер. 23-е Февраля (1А, 3000) - р. Аккарасу - пер. Аккарасу (1А, 3000) - р. Менбулак - пер. Кара-Оюк (1А, 3300) - р. Кара-Оюк - р. Чаган - пос. Бельтир</t>
  </si>
  <si>
    <t>комб</t>
  </si>
  <si>
    <t>Центральный Кавказ, Безенги, Чегем, Приэльбрусье</t>
  </si>
  <si>
    <t>Г. Нальчик – пос. Безенги – ал Безенги - лед. Безенги – Баранкош – Джангикош (рад) – пер. Кель (1А,3600) + пер. Верхний Цаннер (2А, 3890) + пер. Семи (2А, 3800) – лед. Китлод – пер. Китлод (2Б, 3700) - лед. Кулак – лед. Южный Чат – пер. Бодорку (2Б, 4050) – лед. Башиль – пер. Каракая (2Б, 3600) + пер. Башильауз (2А, 3600) – лед. Зап. Башиль – пер. Грановского (2А, 3900) – лед. Адырсу –  р. Адырсу - ал Уллу-Тау - лед. Адырсу - пер. Гумачи (2А, 3540) – лед. Джанкуат – р. Адылсу - лед. Кашкаташ – пер. Бжедух (2Б, 3600) – лед. Бжедух - лед. Шхельда – р. Щхельда - р. Адылсу – пос. Эльбрус.</t>
  </si>
  <si>
    <t>Григорьевич</t>
  </si>
  <si>
    <t>С. Фаснал – д. р. Даргомдон – д. р. Донисардон – оз. 2320 - лед. Данисар – р. Донисардон – пер. Даргом Нижн (нк, 3200) – р. Сунгутидон – р. Кайсардон – лед. Кайсар Вост. – лед. Кайсар - пер. Уавси Юж. (Надежда, 2Б*, 3800) – лед. Сунгути – пер. Уларг Волоха (3А, 3970) – лед. Уилпатинский – пер. Воробьевский (2Б, 4000)  – лед. Цей – пер. Фестивальный (3А, 4344) – Караугомское плато – пер. Купол Вологаты (2Б, 4100) – лед. Гулар – лед. Караугом – р. Караугомдон – р. Урух – р. Белагидон – лед. Северный Белаг – пер. Белаг Сев.(2А, 3650) - р. Хазныдон – поляна Хазны – лед. Хазны -  пер. Хазны-Метеоровцев (3А, 3700) – лед. Нахажбита – р. Псыган-су – с. Жемтала.</t>
  </si>
  <si>
    <t>Камчатка</t>
  </si>
  <si>
    <t>Козыревск - вулканстанция Подкова - рад.вых.влк.Плоский Толбачик(1Б) - траверс склонов влк.Плоский ЬТлбачик(н/к) - р.Толуд - р.Прав.Толбачик - пер (н/к) - Лев.Толбачик пер.(н/к) - р.Лев.Щапина - каньон р.Поперечный(2А) - рад.вых.влк.Кизимен(2А) - оз.Теплякова - пер(н/к) - Урочище Кизименский дол - переправа р.Лев Щапина - траверс склонов Асхачный Увал (1А) - пер (н/к) - Пос.Лазо</t>
  </si>
  <si>
    <t>Сибирь, Дальний Восток</t>
  </si>
  <si>
    <t>Кавказ, Гвандра</t>
  </si>
  <si>
    <t>пер. 300 лет росискому флоту (2Б, 3600)</t>
  </si>
  <si>
    <t>Языков</t>
  </si>
  <si>
    <t>Валентинович</t>
  </si>
  <si>
    <t>1997</t>
  </si>
  <si>
    <t>Западный Кавказ</t>
  </si>
  <si>
    <t>г. Майкоп - пос. Никитино - р. Никитинка - г. Хацавита (нк) - г. Маркопидж (нк) - переправа р. Бескес (1А) - траверс хр. Дженту (нк) - траверс хр. Скала Белая (нк) - р. Большая Лаба - хр. Шантацара - пер. Загеданский (1А) - траверс хр. Загеданского (нк) - пер. Ацгора (Нк) - пер. Чилик (1А) - оз. Чилик - пер. Кынхара (1А) - пер. Семнадцати (1Б) - оз. Кяфар - пер. Мылгвал (1А) - пер. Агур (1А) - г. Джамарклитебе - п. Архыз - р. Иркиз - переправа р. Псыш (1Б) - пер. Баш-Джол (Столичный, 1А) - приток р. Ак-Айры - пер. Топал-Ауш (Кожухова, 2А) - зеленые озера - переправа р. Кизгыч (1А) - р. Бугойчат - пер. Бугойчат (нк) - переправа р. Маруха (нк) - пер. Халега (нК) - переправа р. Аксаут (1Б) - первопроход пер. (район пер. Орючат, 1Б) - р. Большая Марка - пер. Уллу-марка (2А) - р. Кти-Теберда - пер. 74-х (1А*) - п. Домбай - г. Майкоп</t>
  </si>
  <si>
    <t>Хабаровский край, Сахалин</t>
  </si>
  <si>
    <t>Цнтральный Кавказ</t>
  </si>
  <si>
    <t>Г. Тырныауз – р. Герхожансу – р. Каярта – пер. Восточная Каярта – л. Кестанты – пер. Кестанты (Ленинград) -  радиально пик Килар – л. Западная Каярта – долина л. Тютюсу – пер. Семеневского Южный -  л. Джайлык – пер. Седло Чегема – лед. Чегемский – пер. Фрешфильда – л. Юном – р. Коллумкорсу – долина р. Адырсу – пос. Верхний Баксан – р. Сылтрансу – оз. Сылтран – пер. Сылтран – р. Мукал – пер. Ритенок – вершина Кезгенбаши – пер. Российских офицеров – р. Ирикчат – пер. Ирикчат -  скалы Ачкерьякольского ледового потока – радиально вершины Восточого Эльбруса – пер. Терскол – долина Терскол – пос. Терскол.</t>
  </si>
  <si>
    <t>Михаилович</t>
  </si>
  <si>
    <t>Западный турецкий Тавр, р. Эрменек</t>
  </si>
  <si>
    <t>Горный Алтай, Северо-Чуйский хребет</t>
  </si>
  <si>
    <t>пос. Чаган-Узун = р. Чаган-Узун = пос. Бельтир = р. Кукуннур = пер. Тура-Оюк (1Б) = р. Тете = пер. Кашталык + в. Купол (3527, 1Б) = лед. Малый Актру = в. Снежная (2Б, 3714) = лед. Правый Большой Актру = пер. Физкультурник (3А) = лед. Правый Карагем = травеср в. Буревестник (3758) = в. Радистов Главная (3700, 2А) = лед. Левый Большой Актру = пер. Актру (2Б) = лед. Правый Маашей = оз. Маашей = р. Мажой = р. Чуя = пос. Чибит</t>
  </si>
  <si>
    <t>пос. Чибит - пер. Клещ 2А* = пер. Тамма 2Б = пик Буревестник (1Б альп) +  пик Тамма (1Б альп) + пер. Маашей 2Б = пер. Нижний Шавлинский 1Б* = пер. Мечта 2Б = пер. Сказка 1Б* = пер. Абыл-Оюк 1Б* = пер. Кызылкая 1А = пер. Эренбурга 1А = пер. Джело 2Б = пик Караташ )2А альп, рад) = пос. Курай</t>
  </si>
  <si>
    <t>Западная Тыва, Шапшальский хребет, Сайлыг-Хем, Цаган-Шибэту, Монгун-Тайга</t>
  </si>
  <si>
    <t>р. Чеди-.Тей = р. Шингылдырак = р. Какпак = оз. Мони-Таис = оз. Хиндигдиг-Коль = пер. Березовый (2500, нк) =лев. Исток р. Каргы = пер. Талисман (2А*, 3100) = р. Кара-Оюк = р. Ак-Оюк = пер. Ступенчатый (2А, 3100) = р. Чон-Хем = пер. Калипсо (1А*, 3100) = оз. Дикие = р. Чон-Хем = пер. Верхний (Предвершинный, 1Б, 3050) = р. Чинге-Хем= пер. Ноган-Холь (2А, 3460) = р. Онгу-Оюк = р. Шуй = р. Узун-Хем = пер. Малыш (пп, 3300) + г. Чурек (1Б, 3568) = р. Сайлыг-Хем = пер. Аврора (2А*,3200) = р. Узун-Хем = пер. Магистральный Южный (1Б, 3300) = р. Талайлыг = пер. Щербатый (1Б, 3050) = р. Чал-Ыяш = р. Каргы = ур. Суглу-Хову = пер. Суглу-Хову (2600, нк) = р. Мугур = пер. Буревестник (1Б, 3360) = г. Мунгун-Тайга (1Б, рад, 3980) = лед. Вост. Мугур = пер. Седло (2Б, 3860) = оз. Узун-Холь = оз. Верхнеузунхольское = пер. Победный (2А, 3250) = р. Орта-Шегетей = пер. Гонбей (пп, 3250) = траверс хр. Хорум-тайга = р. Чарыс = р. Моген-Бурень = лог Устю-Кожурлуг-Хову = р. Устю-Ыйматы = пер. Устю-Ыйматы (нк, 2752) = р. Карагай = р. Бугузун = п. Бугузун</t>
  </si>
  <si>
    <t>Памиро-Алай, Матча</t>
  </si>
  <si>
    <t>киш. Ворух = р. Каравшин = р. Урта-Чашма = р. Дукенек = пер. Белый парус (2А,  4400) = траверс Дукенекской стены (3А, 4920, пп) = р. Урта-Чашма = пер. Кошкин дом (1А, 4200) = пер. Визбора (2А, 4460) = пик Пирамидальный по западному гребню (3А, 5509) = пер. Вадиф Зап. (3А, 4670) =р. Аксу = р. Каравшин = киш. Ворух</t>
  </si>
  <si>
    <t>Платор Путорана</t>
  </si>
  <si>
    <t xml:space="preserve">оз. Лама = р. Хойси = пер. Московская Олимпиада (1Б, 1198) = каньон 2А = оз. Собачье = р. Хоронен, переправа 2А = р. Хихикаль Икэн (переправа 1Б) = р. Хихикаль Ниж. = рад. Выход на плато 1Б, 880 = р. Хихикаль = каньон р. Хихикаль 1Б = р. Хихикаль сред. = каньон р. Хихикаль сред. 2А = пер. (1Б, 990) = подъем на 1350 м = траверс плато 1Б через пер. 1Б, 1150 + пер. 1А, 1161 + пер. нк = р. Гулэми = каньон (1А+1Б) = оз. Аян = ручей (переправа 1Б) = р. Амундакта (переправа 2Б) = оз. Аян = залив Капчуг = р. Капчуг (переправа 2А) = р. Ноку-Урек (переправа 2А) = оз. Аян = р. Амундакта (переправа 2Б + 1Б) = р. Холакит Икэн (переправа 1Б) = переправа черз оз. Аян на зап берег (2Б, пп) = ручей в каньоне 1Б = пер. (1Б, 1310) = р. НЭгу-Икэн = пер. (1Б, 1255) = пер. (1А, 1250) = р. Гулэми = перевал, водораздел р. Гулэми и р. Гулэми Икэн (нк 930) = р. Гулэми-Икэн = пер. (2А, 1307) = р. Хихикаль (траверс плато вдоль истоков р. Хихикаль и лев. притока р Бунисяк, 1Б) = каньон лев. притока р. Бунисяк (2А-2Б) = р. Бунисяк = каньоны р. Бунисяк (1Б+1Б) = р. Бунисяк = р. Хойси (переправа 2А) = оз. Лама </t>
  </si>
  <si>
    <t>г.Березники-г.Бийск-пос.Чемал-р.Куба-лев.приток р.Куба-пер.б/н (н/к, 1743) - 2-ой левый приток р.Енгожок -пер.б/н (н/к , 1832) - 1-ый правый приток р.Енгожонок-пер б/н (1Б, 2195) - верш, б/н(1Б,2410)- р.Кызыльан-пер. б/н (1А,2206) - р.Ложа - пер.Альбаган (н/к, 2169) - р.Южеме - г.Альбаган (1Б,2618) - р.Бостал - пер б/н (н/к, 1936) - р.Тюрден - пер.Коной(н/к,1923) - р.Коной-р.Карасу - пер.Аксазган (н/к, 1889) - р.Аксазган - пер.Уйменский (1А,2280)-р.Уймень - пер.Карасазкан(н/к, 2135) - р.Карасазкан пер.Светлый (2А, 2415) - г.Бель (1А ,2707) - р.Чебдар - пер.б/н (н/к, 2155)- р.Тайозен - р.Моштуайры - пер. б/н (н/к, 2173) - р.Аспатты - р.Верх.Елтушер - пер.б/н (н/к, 1945) - р.Терехту - р.Башкаус - пос.Каракудюр - пос.Усть-Улаган - пос.Акташ - г.Бийск-г.Березники</t>
  </si>
  <si>
    <t>мото</t>
  </si>
  <si>
    <t>Гвирджишвили</t>
  </si>
  <si>
    <t>кавказ, эльбрус</t>
  </si>
  <si>
    <t>мотоэкспедиция на эльбрус</t>
  </si>
  <si>
    <t>2003 г.</t>
  </si>
  <si>
    <t>Назарецкий</t>
  </si>
  <si>
    <t>Шевченко</t>
  </si>
  <si>
    <t>Супонников</t>
  </si>
  <si>
    <t>Нагорный</t>
  </si>
  <si>
    <t>Дзюба</t>
  </si>
  <si>
    <t>Моянская</t>
  </si>
  <si>
    <t>Царенко</t>
  </si>
  <si>
    <t>Костогрыз</t>
  </si>
  <si>
    <t>Трылис</t>
  </si>
  <si>
    <t>Винокурцев</t>
  </si>
  <si>
    <t>Панченко</t>
  </si>
  <si>
    <t>Ворожищев</t>
  </si>
  <si>
    <t>Антонец</t>
  </si>
  <si>
    <t>Гончарук</t>
  </si>
  <si>
    <t>Леонтюк</t>
  </si>
  <si>
    <t>Расторгуева</t>
  </si>
  <si>
    <t>Кобызев</t>
  </si>
  <si>
    <t>Горинов</t>
  </si>
  <si>
    <t>Бочкарев</t>
  </si>
  <si>
    <t>Фофанова</t>
  </si>
  <si>
    <t>Парчевский</t>
  </si>
  <si>
    <t>Кавказ, Центральный Кавказ, Безенги, Приэльбрусье</t>
  </si>
  <si>
    <t>пос. Верх. Балкария = пер. Уллуауз (3А) = пер. Кундюм-Мижерги (3А) = ал Безенги = в. 4310 (Пик Есенина) + пер. Чюрленис Вост. + пер.В. Гестола (рад) + пер. Лялвер (связка 3А ) = пер. Ортокара Вост. + Зап (3А) = тб Башиль = пер. Голубева = ал. Уллу-Тау = пер. Гумачи (2А) = пос. Эльбрус = пер. Ирикчат = вер. Эльбрус Вост (2А)</t>
  </si>
  <si>
    <t>Б</t>
  </si>
  <si>
    <t>г. Нальчик = пос. Булунгу = р. Булунгу = пер. Зап. Тютюргу (1А, 3700) = ущ. Тютюргу = р. Тютюргу = пер. Шаурту Зап. (2А, 3650) = лед. Сев-Вост Шаурту = пер. Спортивная дружба (2Б, 4100) = лед Безенги = "Баран-Кош" = пер. Кёль (3600) + пер. Цаннер (3990) = пер. Ортокара Зап. (3А, 4200, по Ю. гребню через жандарм "двугорбый", 4250) = лед. Юж. Шаурту = тб Чеегем = лед. Юж. Чат = пер. Чат (3А, 3920) = лед. Сев. Чат = р. Башиль = озеро = пер. грановского (2А, 3950) = р. Аырсу = пер. Оптимальный (3760) + пер. Гумачи (1Б альп, 3810, рад) + пер. Джантуган Вост. (3460, 2Б) = зеленая гостиница = р. Шхельда = немецкие ночевки = ушбинский ледопад (3800, рад) = р. Шхельда = р. Баксан = пос. Терскол</t>
  </si>
  <si>
    <t>Центральный Кавказ, Суган, Дигория</t>
  </si>
  <si>
    <t>г. Нальчик = пос. Верх. Балкария = р. Рцивашки = пер. Осыпной (1Б, 3450) = лед. С. Суган = пер. Мориса Тореза (2Б, 3600) = лед. Нахашбита = пер. Хазны (3800) + пер. Нахашбита (4000) связка 3А = "поляна Нахашбита" = р. Харес = тб "Комы-Арт" = р. Геби-Дон = пер. Авсанау (1А,2900) = лед. Бартуй = пер. Цихварга (2Б*, 3670) = р. Фастаг-Дон = "райская поляна" = лед. Караугом = пер. Караугомский ледопад (3А*, 3900) = Караугомское плато = пер. Караугом-Цей (3А, 4200) = лед. С. Цей = пер. Хицан (1Б, 3450) = лед. Ю. Цей = ал Цей = г. Владикавказ</t>
  </si>
  <si>
    <t>Внутренний Тянь-Шань, западный Кокшаал-Тоо, Джаны-Джер</t>
  </si>
  <si>
    <t>г. Нарын = плато Кагалячап = р. Корумдусу = пер. Улар (1Б, 4300, пп) = в. Змея (4903, 2А альп) = пер. Крыло (2Б, рад, пп) = пер. 1А = плато Кагалячап = лед. Комарова Зап = пер. Window Col (4700, 2А) = западное плечо в. Jerry Garcia = пер. 4280 (1А, пп) = плато Кагалячап = г. Нарын</t>
  </si>
  <si>
    <t>г. Бишкек = ал Ала-Арча = пер. 30 лет ВЛКСМ (2А, 4300) = пер. Ледовый (3А, 3900) = пер. Спартакиады Зап. (1Б, 4100) = пер. Смена Юж. (2Б, 4080) = ал Ала-Арча = вер. Корона 1-я башня (3А альп, 4810) = пер. Корона Юж (3А, 4350) = пер. Топ-карагай (2Б, 4400) = пер. Войтихова (2Б, 4400) = пер. Аламединские зубья (3А, 4200) = пер. Промежуточный (1Б, 4020) = пер. Усеченка (3А, 4300) = кур. "Теплый ключ" = г. Бишкек</t>
  </si>
  <si>
    <t>г. Бишкек = Теплый ключ = р. Аламедин = р. Салык = лед. Рериха = пер. Искра Центр. (2А, 4200) = лед. Ивероновой (Искра) = р. Иссык-Ата = р. Минджилки = лед. Бол. Иссыкатинский = пер. Лесгафта (2Б, 4170) = р. Ашу-тор = пер. Чон-Чичкан В. (2А, 4010) + пер. Чон-Чичкан Ц.(2Б, 4030) = лед. Туюк-Тор В. = р. Аламедин = лед. Туюк-Тор Зап. = пер. Туюк-Тор Зап. (1Б, 4060) = лед. Наталии = р. Кашкасу = р. Туюк-ала-Арча = пер. Литва (2Б, 4100) = лед. Бегельдинова = лед. Алтын-Тор Сев. = пер. Войтихова (2Б, 4350) = лед. Топ-Карагай = р. Топ-Карагай = пер. Симонова (1Б, 3850) = лед. Теке-Тор = пер. Теке-Тор (2А, 4160) = лед. Аксай = р. Ала-арча = ал. Ала-Арча</t>
  </si>
  <si>
    <t>Западный Каваз</t>
  </si>
  <si>
    <t>р. Аксаут = пер. Северокаракайски = пер. Ястреб = пер. Нижний Аксаут = пер. Свобода = пер. Игоря Саамова = пер. Чхалта-Дзых = пер. Чучхур = пер. Доттах-Кая = р. Гоначхир = г. Теберда</t>
  </si>
  <si>
    <t>Памир, Северо-Западный Памир</t>
  </si>
  <si>
    <t>киш. Мук = р. Шагазы = пер. Мук (ЦТ) (1Б, 4618, рад) = лед. Шагазы = пер. Шагазы (2Б, 4656) = лед. Вера = пер. Комсомолец Кубани (Сеченова) (2Б, 5000) = лед. Надежда = пер. Надежда (2Б, 4464) = лед. Девлахан = пер. Сугран (Пеший южный) (2А, 4339) = лед. Сугран = р. Сугран = пер. Белькандоу (нк, 3402) = р. Муксу = киш. Девсиар</t>
  </si>
  <si>
    <t>пос. Тырныауз = пер. Сакашиль (1Б) = пер. Сарын (1А) = пер. Сарынтау (1А) = пер. Килар (1Б) = пер. Семёновкого (2А) = пер. Доникина (2Б) = пер. Фрешфильда (2Б) = пер. Грановского (2А) = пер. Гумачи (2А) = пос. Эльбрус = пер. Терсколак (1А) = пос. Терскол</t>
  </si>
  <si>
    <t>Игоревич</t>
  </si>
  <si>
    <t>Центральный Кавказ, Безенги, Приэльбрусье</t>
  </si>
  <si>
    <t>ал Безенги = пер. Урал (2Б) = пер. Кундюм Мижирги (3А) = пер. Уллу-Ауз (3А) = пер. Туристов Грузии (2А) = пер. Ашинова (2А) = пер. Дыхниауш (2Б) = пер. Спортивной дружбы (2Б) = ур. Чегем = ур. Башиль = пер. Голубева (2А) = пос. Верх. Баксан</t>
  </si>
  <si>
    <t>ал Безенги = лед. Мижерги = пер. Миссес (2А) = вер. БРНО (1Б, рад) = ал Безенги = пер. Столбовой (2А*, 3740) = вер. 50 лет КБСССР (1Б, 3900) = лед. Булунгу = пер. Вост. Тютюргу (1Б, 3800) =  лед. Тютюргу = пер. Вост. Шаурту (2А*, 4150) = лед. Шаурту = р. Кула = лед. Юж. Чат = пер. Бодорку (2Б, 3970) = лед. Башиль = тб Башиль = лед. Джайлык = пер. Донкина (2Б, 3950) = лед. Юном = ал Джайлык = пос. Верх. Баксан = ал Адылсу = ущ. Ирик = пер. Ирик-Чат (1Б*, 3645) =  Ачкерьякольский лавовый поток = пер. Ирик-Чат (1Б*, 3645) = ал Адылсу</t>
  </si>
  <si>
    <t>Памиро-Алай, Фанские горы</t>
  </si>
  <si>
    <t>г. Самарканд = р. Кштут = р. Зиндон = пер. Амшут (1Б, 4246, рад) = пер. Юбилейный (2А, 4340) = пер. Самарский (2Б, 4375) = пер. Блок (3А, 4362) = пер. Кишиневский (1А, 4087) = пер. Кузбасс (3А, 4565) = пер. Мирали (2А, 5022) = в. Чимтарга (2Б альп, 5489, рад) = оз. Пиала = пер. Адиджи (3А, 4633) = пер. Гусева-Мухина вост. + пер. Седло Ганзы (3А, 4542) = в. Бол. Ганза (2А альп, 5306) = р. Имат = пер. Зинах Ниж. = пер. Джиджик (1Б, 3911) = оз. Искандеркуль = р. Каракуль  = пер. Ахбашер + пер. Сарымат (1Б, 4204) = р. Сарымат = пер. Тавасанг = (нк, 3306) = оз. Нежигон = г. Самарканд</t>
  </si>
  <si>
    <t>г. Бишкек = р. Иссык-Ата = пер. Проценко (1Б) + вер. Физматовец (1Б) + пер. Салык-Ашу (2Б) = пер. Лесгафта (2Б) = пер. Туюктор Зап (Юрмала) (Б) = пер. Литва (2Б) = пер. Тараново (1Б*) = пер. Медик (2А) = р. Ала-арча = г. Бишкек</t>
  </si>
  <si>
    <t>Валериевна</t>
  </si>
  <si>
    <t>Памиро-Алай, Фанские горы, Гиссарский хребет</t>
  </si>
  <si>
    <t>киш. Зеравшан = пер. Обишир (1Б, 3762) = р. Махура = р. Якарча = пер. Замок (2А, 3994) = р. Сиама = пер. Четырех (1Б, 4048) = р. Кадамташ = пер. Стажерский (2А, 4508) = р. Обисафед = пер. Бузговат восточный (нк, 3222) = пер. Бузговат западный (нк, 3213) = оз. Искандеркуль = р. Арх = р. Сувтор = пер. Седло Ганзы (2Б, 4448) = пер. Гусева-Мухина вост. (2Б, 4532) = пик Б. Ганза (2Б, 5306) = пер. Седло Бодхоны (2Б, 4611) = оз. Мутные = пер. Чимтарга (1Б, 4740) = р. Правый Зиндон = п. Чимтарга (2Б, 5489) = оз. Бол. Алло = оз. М. Алло = р. Арчимайдан = р. Сарымат = пер. Тавасанг (нк, 3306) = киш. Пасруд</t>
  </si>
  <si>
    <t>Алтай, Северо-восточный алтай, Иолго, сумультинский, Тонгош</t>
  </si>
  <si>
    <t>Саяны, Восточный Саян</t>
  </si>
  <si>
    <t>Памир, ледник Федченко</t>
  </si>
  <si>
    <t>Центральный Тянь-Шань, Терскей</t>
  </si>
  <si>
    <t>Кавказ, Центральный Кавказ</t>
  </si>
  <si>
    <t>Памиро-Алай, Матча, Фанские горы</t>
  </si>
  <si>
    <t>Саяны, Западный саян</t>
  </si>
  <si>
    <t>Монголия, Дархатская котловина</t>
  </si>
  <si>
    <t>Северный Тянь-Шань, Киргизский хребет</t>
  </si>
  <si>
    <t>пос. Пой-Мазар = р. Шаугадо = лед. Шаугадо = пер. Шаугадо Ложн (4950, рад) = лед. Шаугадо = р. Шаугадо = р. Ванч = р. Абдукагор = лед. РГО = пер. Кашал-Аяк (2А, 4330) = лед. Федченко = лед. Елены Розмирович = пер. Науки Зап. (3А, 5346) = лед. Академии наук = пер. Академии наук (1Б, 4850) = лед. Медвежий = пер. Космонавта Добровольского (3А, 5570) = лед. Высокий Танымас = пер. Абдукагор (1А, 5079) = лед. Федченко = пер. Ребро (3А, 5470) = лед. Абдукагор = р. Абдукагор = р. Ванч = пос. Пой-Мазар</t>
  </si>
  <si>
    <t>ал Безенги = р. Думала = пер. Уллу-Герты (2Б, 3760) = лед. Герты = пер. Нальчи (3А, 3772) = лед. Уллу-Ауз = пер. Птица (3А, 4250) = лед. Кундюм-Мижирги = ал Безенги = лед. Безенги = ст. Черный осыпи = п. Есенина (4310) = в. Гестола (4860) = в. Ляльвер = пер. Цаннер Нижн. = лед. Кельбаши = пер. КЕль (1А, 3650) = ур. Баранкош = лед. Кельбаши = пер. Ортокара вост. (3А, 4245) = лед. шаурту = р. Шаурту = р. гара-Аузсу = р. Чегем = пос. Булунгу</t>
  </si>
  <si>
    <t>п. Булунгу = лед. Сев. Булунгу = пер. Вост. Тютюргу (1Б, 3800) = пер. Шаурту В. (2А, 3800) = пер. Спортивной дружбы (2Б*, 4100) = лед. Безенги = Джангикош = пер. Камнепадный (2Б, 4100) = р. Дыхсу = р. Карасу = р. Ахсу = пер. Рицивашки (1Б, 3540) = пер. Шести (2А, 3700) = р. Псыгансу = пос. Жемтала</t>
  </si>
  <si>
    <t>Алтай, Северо-Чуйские белки</t>
  </si>
  <si>
    <t>пос. Акташ = р. Чуя = плато Ештык-Кель = пер. Орой (нк, 2200) = р. Шабага = р. Шавла = оз. Нижнее Шавлинское = пер. Нижний Шавлинкий (1Б, 3300) = р. Маашей = оз. Нижнее Шавлинское = оз. Верхнее шавлинское = пер. Зелинского (2Б, 3380) = пер. Туманный вост. (2А, 3100) = р. Права Камрю = р. Левая Камрю = пер. Мечта (2Б, 3300) = пер. Абыл-Оюк (1Б, 3220) = лед. Университетский = пер. Надежда (2Б, 3300) = лед. Левый Маашей = р. Маашей = лед. Маашей Ц. = пер. Тамма (2Б, 3200) + в. Тамма (3800) +  пер. Маашей (2Б, 3250) = лед. Бол. Актру = ал. Актру = р. Актру = пос. Курай</t>
  </si>
  <si>
    <t>пос. Верхний Баксан = ущ. Адыр-Су = пер. Гумачи (2А, 3540) = ущ. Адыл-Су = пер. Койавганауш (1А, 3500) = ущ. Адыр-Су = пер. Кичкидар (2Б, 4200) = тб Башиль = пер. Столбовой-2 (2А, 3714) = ал Безенги = пер. Дыхниауш (2Б, 3872) = с. Верхняя Балкария</t>
  </si>
  <si>
    <t>Центральный Тянь-Шань, Терскей-Алатоо</t>
  </si>
  <si>
    <t>пос. Саруу = р. Ашуу-Кашка-Суу = пер. Ашутор Зап. (1А, 3490) = р. Джукучак = пер. Чон-Борду (2А, 4100) = лед. Ашутор Юж. = пер. Юбилейный (1А, 4120) = пер. Котор Зап. (1Б, 4200) = лед. Котор Юж = пер. Боковой (1Б) = лед. Колпаковского = пер. Загадка Зап. (2Б, 4450) = лед. Кельдыке = р. Чон-кызыл-Суу = р. Карабаткак = р. Айлама = пер. Айлама (2Б, 4000) = р. Байтор = р. Джеты-Огуз = пер. Джеты-Огуз (2Б, 4400) = лед. Каракол = пер. Онто (1Б, 3900) = лед. Джигит = р. Кель-Тор = р. Курган-Тор = оз. Ала-Кель = пер. Ала-Кель (1А, 3950) = р. Кельдыке = ист. Алтын-Арашан = р. Арашан = пос. Теплоключенка</t>
  </si>
  <si>
    <t>Сергеевич</t>
  </si>
  <si>
    <t>пос. Тюнгур = р. Кучерла = р. Текелюшка = пер. Каратюрек (1А) = оз. Аккемское = лед. Аккем = томские стояник = пер. Делоне (2А) = пер. Берельское седло (рад) = пер. Белухинский (2Б, рад) + в. Белуха В. (рад) = пер. Бийчанка (2Б) = пер. Титова (2А) = лед. Аккем = лед. Урусвати = пер. Урусвати (2Б) =  лед. Западный = оз. Зеленое = пер. Буревестник (2А) = оз. Аккемское = пер. Кузуяк = пос. Тюнгур</t>
  </si>
  <si>
    <t>ал Каракол = р. Кельтор = лед. Кельтор Зап. = пер. Онтор (1Б, 4020) = пер. Слоненок (3А, 4540) = лед. Зап. Каракол-Тор = р. Караколтор = лед. Вост. Каракол-Тор = пер. Бригантина (2Б, 4260) = лед. Бригантина = лед. Кельтор Вост. = пер. Туристов Татарии (Кокбор) (2А, 4290) = лед. Чон-Узень = пер. Украина (3А, 4490) + пер. Караколтор (2А, 4600, пп) = пер. А. Степкина (2А, 4540) = лед. Сарычат = р. Сарычат = пер. 20 лет ПКТ (3А, 4390) = лед. Чон-Кулдурак = р. Таштектор = лед. Таштектор = пер. Арашан Центральный (ЛГУ) (1Б, 4120) = лед. Айланыщ Юж. = р. Аксу = пос. Теплоключенка</t>
  </si>
  <si>
    <t>Центральный Кавказ, Приэльбрусье</t>
  </si>
  <si>
    <t>8.08.207</t>
  </si>
  <si>
    <t>Долина нарзанов = р. Малка = р. Шаукам = р. Исламчат = пер. Кыртыкауш (нк, 3242) = р. Уллусенчи = р. Кыртык = р. Субаши = лед. Субаши = пер. Мкяра-Субаши (1Б, 3650) = лед. Мкяра Зап. = лед. Мкяра вост. = пер. Мукал-Мкяра (3740) = пер. Российих офицеров (3819, 2А) = в. Кезгенбаши (1Бальп, 4011, рад) = р. Ирикчат = р. Ирик = пер. Терсколак (1Б, 3600) = р. Терскол = пос. Терскол = р. Баксан = р. Адылсу = лед. Джанкуат = пер. Джантуган вост. (3480) + пер. Оптимальный (3783) + в. Гумачи (1Бальп, 3831, рад) + в. Яман + пер. Украина (3660, 2Б-3А) = лед. Адырсу = р. Адырсу = р. Куллумколсу = лед. Юном Сев. = лед. Юном Зап. = пер. Донкина (2Б, 4073) = лед. Джайлык = р. Джайлыксу = р. Башильаузсу = р. Чегем = пос. Булунгу</t>
  </si>
  <si>
    <t>оз. Каракёль = р. Кенгшиберсу = р. Турбулунсу = пер. Бешкёльдаван (4950, 1Б) = оз. Янгикёль = пер. Меркебель (4910, 1Б) = пер. Игебельдаван (5103, 2А, пп) = р. Игебельсу = пер. Ю. Чат (4905, 1Б) = лед. Ю. Чат = пер. Осыпной (4606, 1Б, пп) = лед. Ср. Чат = пер. Леонарда Эйлера (5192, 1Б, пп) = лед. Кенгсувар = Сарыкаякуджи (6220, 3Б, пп траверса) = лед. Ортотерек = пер. Гранатовый (5215, 1Б, пп) = лед. Олавулк = в. Аклангам (7004, 3Б*, пп траверса) = с. Гёз = BC Конгур (Северный) = рад. В. Конгур (7719, 3Б*) = с. Гёз</t>
  </si>
  <si>
    <t>Памиро-Алай, Заалайский Восточный, Заалайский Центральный</t>
  </si>
  <si>
    <t>г. Ош = пос. Бардоба (заброска) = чукуры в д.р. Карасу = пер. Транспортный (1А, 4193) = лед. Вост. Кызылсу = заброска в лев. Карман лед. Вост. Кызылсу = пер. Нура (3А, 4833) = лед. Нура = пер. Предвершинный (2Б, 4817) = лед. Вост. Кызылсу = пер. Четырех ледопадов (5555) + пер. Александра Зотова (3Б, 6015)  = траверс пика ТуркВО (6243, пп, весь траверс 3А) + вер 5917 + вер. 5505 + пер. Кичкесу (5186) = лед. Левый Кичкесу = пер. Солнечный Сев. (1Б, 4880) = лед. Пограничник = пер. Архар лож. + пер. Архар (2А, 4791) = пос. Бардоба = р. Джанайдартака = лед. Корженевского = пер. Корженевского (3А, 5422) = вер. Спартак (6194) = пер. Крыленко (5842) = траверс вершин 6183 + 6601 + 6773 = траверс массива пика Ленина (3Б весь траверс, 7134) = вер. Раздельная (6148) = лед. Ленина = пер. Путешественников (1А, 4150) = ур. Ачик-Таш = г. Ош</t>
  </si>
  <si>
    <t>Евгеньевич</t>
  </si>
  <si>
    <t>ал Комы-Арт = р. Харес = пер. Светлов (3640, 1Б) = лед. Айхва = поляна Хазны = пер. Федоровского (3860, 2А) = лед. Нахашбита = пер. Мориса Тореза (3600, 2Б) = лед. С. Суган = пер. Шести = верхнее плато лед. Ю. Суган = пер. Гюльчи (3900, 2Б) = лед. Доппах = р. Харес = ал Комы-Арт = тб Дзинага = р. Караугомдон = райская поляна = лед. Фастаг = пер. Гурдзивцек (3325, 1Б) = лед. Бурджула = верхнее плато лед. Зап. Караугом = пер. Бурджула С. (4000, 2Б) = караугомское плато = пер. Купол Воологаты (4100, 2Б) = пер. Воологата = лед. Гулар = лед. Караугом = райская поляна = р. Караугомдон = тб Дзинага</t>
  </si>
  <si>
    <t>горный алтай</t>
  </si>
  <si>
    <t>пос. Акташ = р. Башкаус = р. Чулышман = оз. Телецкое = пос. Акташ</t>
  </si>
  <si>
    <t>восточный саян</t>
  </si>
  <si>
    <t>ст. Слюдянка-1 = оз. Байкал = пос. орлик = лет. Хадарус = р. Жом-Болок = р. Ока Саянская = пос. Верхнеокинский = г. Зима</t>
  </si>
  <si>
    <t>в</t>
  </si>
  <si>
    <t>Дагестан</t>
  </si>
  <si>
    <t>Махачкала = р. Митлюда = р. Андийское Койсу = переезд на р. Хзанор = Аварское Койсу = Махачкала</t>
  </si>
  <si>
    <t>Непал</t>
  </si>
  <si>
    <t>г. Катманду = пос. Сьянге = сплав по р. Марсианди до плотины у пос. Фалесангу = переезд на р. Бхоте-Кои до пос. Чоку = сплав по р. Бхоте-Коси до плотины у пос Ламосангу = переезд на р. Тамба-Коси = сплав от моста Бусти до р. Сун-Коси = г. Катманду</t>
  </si>
  <si>
    <t>Северное Забайкалье</t>
  </si>
  <si>
    <t>г. Чита = п. Ципикан = р. Ципикан = оз. Баунт = р. Нижняя Ципа =  р. Ципа = р. Витим = ст. Витим = г. Северобакальск</t>
  </si>
  <si>
    <t>Михаиловна</t>
  </si>
  <si>
    <t>Полярный урал</t>
  </si>
  <si>
    <t>г. Лабытнанги = оз. Малое Щучье = р. Малая Кара = р. Кара = устье р. Силовяха = г. Воркута</t>
  </si>
  <si>
    <t>пос. Монды = р. Китой = р. Шумак = Шумакские источники = пер. Ветреный = р. Билюты = р. Шумак = пос. Раздолье = г. Ангарск</t>
  </si>
  <si>
    <t>г. Иркутск = п. Кырен = р. Китой = п. Раздолье = г. Усолье-Сибирское = г. Братск</t>
  </si>
  <si>
    <t>Алексеевич</t>
  </si>
  <si>
    <t>Киргизия</t>
  </si>
  <si>
    <t>р. Чон-кемин = р. Кекемерен = р. Арпа = р. Албуга</t>
  </si>
  <si>
    <t>г. Новосибирск = пос. Усть-Улаган = р. Башкаус Средний = пос. Усть-Улаган = р. Чулышман = пос. Усть-Улаган = пос. Иня = г. Новосибирск</t>
  </si>
  <si>
    <t>Тянь-Шань</t>
  </si>
  <si>
    <t>р. Кекемерен = р. Нарын = р. Ойтал = р. Тар = р. Малый Нарын = р. Большой Нарын</t>
  </si>
  <si>
    <t>Тянь-Шань, Джунгарский алатау, Торайгыр, Кулуктау</t>
  </si>
  <si>
    <t>г. Алма-аты = левый берег р. Чарын выше порога "Тулпар" = сплав до моста Алматы-Чунджа = левый берег р. Коксу ниже устья р. Казан = сплав до ущелья "чонгорак" = г. Алматы</t>
  </si>
  <si>
    <t>Памир, центральная часть</t>
  </si>
  <si>
    <t>г. Ош = пер. Аильутек (нк, 3795) = пер. Тахтакорум (1А, 4555) = р. Беляндкиик = пер. Белеули Ц, (2Б, 5380) = пер. Белеули Вост. (2Б, 5380) = пер. Караджилга З. (2Б, 5380) = р. Беляндкиик = р. Джайляукемсай = пер. О. Кулешова (2А, пп, 4980) = пер. Луговой (1А, 3900) = лед. Грумм-Гржимайло = пик Революции (3Б, 6974, рад) = пер. Юбилейный (3А, 6100) = пер. Омара Хайама (2Б, 6174) = пер. Кашалаяк (2А, 4281) = пос. Поймазор = г. Душанбе</t>
  </si>
  <si>
    <t>восточный саян, Тункинские гольцы</t>
  </si>
  <si>
    <t>пос. Хойто-Гол = р. Эхе-Гер = р. Хубыты = мертвые озера = р. Хубыты = р. Эхе-Гэр = пер. Шумак (1А, 2760) = р. Шумак = р. Правый Шумак = пер. Триннадцати (1Б, 2863) = р. Билютуй = пер. Байконур (1А, 2811) = истоки р. Неизвестной = пер. Лавинный (1Б, 2748) = р. Перевальная = р. Шумак = р. Шумак-Гол = пер. Горных Духов (1А, 2880) = р. Зун-Гол = р. Ара-Хубыты = р. Ара-Ошей = пер. ВАСХНИЛ (1А, 2984) = р. Бого-Булнай = р. Эхе-Булнай = р. Харагунь = пос. Хойто-Гол</t>
  </si>
  <si>
    <t>Приполярный Урал</t>
  </si>
  <si>
    <t>Ст. Инта = геол база "Желанная" = р. Балабан-Ю = пер. Карпинского (1А) = оз. Голубое = плато Риун (1А) = в. Народа (1А, рад) = р. Народа = р. Манси-Шор = пер. Хобе (1Б) = р. Хобе-Ю = озера под пер. №92 = пер. Оленеводов (нк) = р. Ломесь-Вож = р. Манарага = пер. Студенческий (нк, рад) = в. Манарага (1-й зуб, рад) = в. Манарага 2-й зуб (рад) = р. Манарага = р. Олений = пер. Олений (нк) = р. Падежа-Вож = оз. Падежа-Ты = р. Понь-Ю = плато р. Алькесшор = оз. Форельное = лед. Григорьева (рад) = пер. Форельный (нк) = р. Становой = р. Нидысей = р. Каменистый  = пер. Волчий (НК) = р. Дурная-Ю = кожимский тракт = ст. 1952 км = ст. Инта</t>
  </si>
  <si>
    <t>г. Инта = база Пач-Вож = руч. Юнко-Шор =  р. Лев. Парнока-Ю = руч. Кам-Шор = пер. Сквозняк (1Б, 1073) = вер. 1163 = траверс до г. Хойма-ИЗ (1А, 1421) = спуск с пер. Песцовый (2Б, 1240, пп) = р. Хоймад-Ю = пер. 890 м = р. Грубе-Ю = пер. 710м = руч. Войвис = р. Петра-Вож = пер. Хугайда (1Б, 1196, пп) = вер. 1384 (1а) = руч. Парна-Шор = р. Б. Лёмва = вер. Лёмва-Из (1Б, 1421) = р. Б. Тыкотлова = пер. Геологов (2А, 1217, пп) = траверс до в. 1437 (2А) = р. М. Тыкотлова = пер. Ависма (1Б, 1343, пп) = вер. Сэлемшор (1Б, 1529) = р. Сэлем-Ю = р. Кожим (переправа 1Б) = р. Каталомба = р. Казьпуа-Ю = пер. 960м (нк) = руч. Николай-Шор = пер. 1102м = вер. 1214м = руч. Сюрасрузь-Вож = вер. Сев. Лезвие (1А, 1347) = руч. Сюрасьрузь = пер. 1223м (1А) = р. Балбан-Ю = оз. Верх. Балбан-Ты = пер. Карпинского (1Б, 1247) = оз. Голубое = пер. плато Руин (1А, 1224) = вер. Народная (1А, 1895) = р. Народа = руч. Манси-Шор = пер. Зап. Хобе (1Б, 1487) = вер. Траверс Защиты, второй зуб (2А, 1718) = р. Хобе-Ю = пер. №92 (2А, 1599, рад) = пер. Плато Оленеводов (нк, 1020) = р. Ломесь-Вож = р. Кось-Ю (переправа, 1А) = руч. Студенческий = пер. Студенческий (1А, 1081) = вер. Манарага (2А, 1666) = р. Капкан-Вож (переправа 1А) = вер. Лжеманарага (2А, 1410) = лев. ист. р. Капкан-Вож = пер. Кристалл (2Б, 1397, пп) = озеро = руч. Лунвож-Нидысей = р. нидысей (переправа 1А) = руч. Каменистый = пер. Волчий (нк, 814) = р. Дурная (переправа 1Б) = пер. Малдыиз (нк, 712) = руч. Пальник-Шор = хр. Обе-Из = р. Сывью = ст. 1952 км.</t>
  </si>
  <si>
    <t>пос. Тюнгур = оз. Кучерлинское = р. Кони-Айры = пер. Капчальский Зап. (3118, 2А) = р. Капчал = ист. Р. Катунь = лед. Геблера = пер. ТКТ (4115, 3А) = в. Белуха Вост. (4506, 2Б) = пер. Делоне (рад, 3400, 2А) = томские стоянки = оз. Аккем = пер. Рига-Турист (2850, 1Б) = пер. Рижский (2600, нк) = оз. Кучерлинское = р. Иолдо-Айры = оз. Дарашколь = пер. Иолдо Центральный (2840, 1А) = пер. Проходной (2680, 1А) = пер. Иолдо (2920, 1А) = р. Иолдо Сев. = р. Кураган = пос. Катанда</t>
  </si>
  <si>
    <t>Центральный Алтай</t>
  </si>
  <si>
    <t>Кузнецкий Алатау</t>
  </si>
  <si>
    <t>пос. Бискамжа = р. Томь = сплав 1 к.с. До пос. Амзас = р. Амзас = пер. АЛКИС (1Б) = рад. Восх. Г. Бол. Зуб (1А) = руч. Высокогорный = р. М. Казыр = пер. Тронова (2А) = золотая долина = пер. Козьи ворота (нк) = рад. Восх. На г. Старая Крепость (нк) = траверс г. В. Зуб (1А) = р. В. Тайжесу = р. Н. Тайжесу = пер. Тайжесу (1А) = р. М. Казыр = пер. Шорский (нк) = р. Алгуй = р. Амзас = пос. Амзас = сплав по р. Томь до пос. Теба (1 к.с.)</t>
  </si>
  <si>
    <t>пос. Орлик = р. Тисса = оз. Дозор-Нур = оз. Шухтулай-Нур = пер. Сарикта-Дабан = оз. Кара-Балык = оз. Кок-Холь = оз. Усть-кок-Холь = пер. Кок-Хем-Дабан = Чойган = пер. Хелгин = оз. Хелгин = р. Хелгин = р. Тисса = пер. Сарикта-Дабан = оз. Кара-Балык = сплав р. Бий-Хем = г. Кызыл</t>
  </si>
  <si>
    <t>Алтай, Северо-Чуйские белки, Южно-Чуйские белки</t>
  </si>
  <si>
    <t>пос. Чибит = р. Орой = пер. Орой = плато Ештыкель = р. Шабага = р. Шавла = шавлинские озера = лед. Абыл-Оюк = р. Пр. Карагем = карагемская поляна = р. Иолдоайры (2А) = р. Атбажи = пер. Переметный (1Б) = р. Талдуру (1А) = р. Джело = вер. Купол трех озер = р. Актуру = ыер. 3486 (рад) = р. Актуру = р. Чуя = пос. Курай</t>
  </si>
  <si>
    <t>с. Чибит = оз. Шавлинское = пер. Орбита (3000, 1Б) = пер. Москвич (2075, 1Б) = пер. Молодых (3070, 2А) = пер. Вост. Туманный (2А, 3100) = р. Камрю = р. Карагем = пер. Карагем = р. Талдура = лед. Талдуринский = пос. Бельтир</t>
  </si>
  <si>
    <t>Анатольевна</t>
  </si>
  <si>
    <t>Анатольевич</t>
  </si>
  <si>
    <t>ст. 1952 км = р. Сивью = р. Дурная = пер. Довгий (нк, 820) = р. Нидысей = пер. Холодный (1А, 1070) = р. Капкан-Вож = пер. Студенчески (1А, 1080) = г. Манарага (1Б, 1980, рад) = г. Манарага (2А, 1963) = р. Манарага  = пер. Каркар (1А, 1240) = траверс гребня до верхнего плато (1Б) = в. Народа (2Б, 1896) = р. Народа = р. Манси-Шор =  в. Мансиньер (1Б,1779) = пер. Манси (1Б, 1460) = в. Блюхера (1Б, 1680) = пер. Блюхера (1Б, 1520) = в. 1568 = пер. Кулуарный Верхний Косью (1Б, 1472) = траверс гребня от в. 1586 до в. Защита (2Б) = в. Защита (2Б, 1809) = пер. Плато Оленеводов (нк, 1070) = р. Ломесьвож = пер. Новый (2Б, 1470) = р. Пивсяншор = пер. Ю. Шлямо (2А, 1510, пп) = плато Парнук = р. Парнук = пер. Белка (1А, 1150) = р. М. Вангыр = р. Вангыр = пер. Рудный (нк, 890)  = р. Харота = пер. Прямой (1А, 1070) = в. Колокольня (1Б, 1646, рад) = р. Профиль Манараги = р. Косью = р. Капкан-Вож = р. Индесей = р. Нидысей = Вангырский тракт = хр. Сил-Бок-Чугра = Нортниншаель = ст. 1952 км = пос. Кожим</t>
  </si>
  <si>
    <t>Примечание</t>
  </si>
  <si>
    <t>№ 2160, но на русском</t>
  </si>
  <si>
    <t>на украинском языке, на русском см. №2170</t>
  </si>
  <si>
    <t>ст. 1952 км = р. Сывью = р. Дурная = пер. Довгий (нк, 820) = р. Нидысей = пер. Холодный (1А, 1070) = р. Капкан-Вож = пер. Студенчески (1А, 1080) = г. Манарага (1Б, 1980, рад) = г. Манарага (2А, 1963) = р. Манарага  = пер. Каркар (1А, 1240) = траверс гребня до верхнего плато (1Б) = в. Народа (2Б, 1896) = р. Народа = р. Манси-Шор =  в. Мансиньер (1Б,1779) = пер. Манси (1Б, 1460) = в. Блюхера (1Б, 1680) = пер. Блюхера (1Б, 1520) = в. 1568 = пер. Кулуарный Верхний Косью (1Б, 1472) = траверс гребня от в. 1586 до в. Защита (2Б) = в. Защита (2Б, 1809) = пер. Плато Оленеводов (нк, 1070) = р. Ломесьвож = пер. Новый (2Б, 1470) = р. Пывсяншор = пер. Ю. Шлямо (2А, 1510, пп) = плато Парнук = р. Парнук = пер. Белка (1А, 1150) = р. М. Вангыр = р. Вангыр = пер. Рудный (нк, 890)  = р. Харота = пер. Прямой (1А, 1070) = в.Южная Колокольня (пик Свердловский туристов, 1Б, 1646, рад) = р. Профиль Манараги = р. Косью = р. Капкан-Вож = р. Индысей = р. Нидысей = Вангырский тракт = хр. Сил-Бок-Чугра = руч. Нортничаель = ст. 1952 км = пос. Кожим</t>
  </si>
  <si>
    <t>Э</t>
  </si>
  <si>
    <t>г. Инта = р. Балабан-Ю = г. Народа (1А, 1895) = пер. Кар-Кар (1А, 1222) = р. Манарага = г. Янченко (1А, 1740) = пер. Центральный (1А, 1231) = р. Народа = р. Мансишор = пер. Кварцитный (1Б, 1430) = р. Хобею = пер. Оленеводов (нк, 1062) = р. Ломесьвож = пер. новый (А, 1470) = пер. Алёнка (1Б, 1597, траверсом) = г. Комсомол (1Б, 1722) = р. Повсян-Шор = г. Памяти (1Б, 1592) =  пер. Свердловский (1Б, 1510) = р. Вангыр = пер. Медведь (нк, 860) = р. Юнко-Вж = г. Колокольня (1Б, 1628) = г. Манарага (1-й, 2-й зуб, 2А, 1668) = сплав по р. Косью до ст. Косью</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</si>
</sst>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1" x14ac:knownFonts="1">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8"/>
      <color theme="1"/>
      <name val="Calibri"/>
      <family val="2"/>
      <charset val="204"/>
      <scheme val="minor"/>
    </font>
    <font>
      <b/>
      <sz val="10"/>
      <color theme="1"/>
      <name val="Calibri"/>
      <family val="2"/>
      <charset val="204"/>
      <scheme val="minor"/>
    </font>
    <font>
      <sz val="10"/>
      <color theme="1"/>
      <name val="Calibri"/>
      <family val="2"/>
      <charset val="20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6" fillId="0" borderId="0" xfId="0" applyFont="1" applyAlignment="1">
      <alignment textRotation="90"/>
    </xf>
    <xf numFmtId="0" fontId="16" fillId="0" borderId="0" xfId="0" applyFont="1" applyAlignment="1">
      <alignment vertical="top" wrapText="1"/>
    </xf>
    <xf numFmtId="0" fontId="18" fillId="0" borderId="0" xfId="0" applyFont="1" applyAlignment="1">
      <alignment vertical="top" wrapText="1"/>
    </xf>
    <xf numFmtId="0" fontId="18" fillId="0" borderId="0" xfId="0" applyNumberFormat="1" applyFont="1" applyAlignment="1">
      <alignment vertical="top" wrapText="1"/>
    </xf>
    <xf numFmtId="0" fontId="0" fillId="0" borderId="0" xfId="0" applyAlignment="1">
      <alignment vertical="top" wrapText="1"/>
    </xf>
    <xf numFmtId="49" fontId="16" fillId="0" borderId="0" xfId="0" applyNumberFormat="1" applyFont="1" applyAlignment="1">
      <alignment vertical="top"/>
    </xf>
    <xf numFmtId="49" fontId="0" fillId="0" borderId="0" xfId="0" applyNumberFormat="1" applyAlignment="1">
      <alignment vertical="top"/>
    </xf>
    <xf numFmtId="0" fontId="16" fillId="33" borderId="0" xfId="0" applyFont="1" applyFill="1" applyAlignment="1" applyProtection="1">
      <alignment vertical="top" textRotation="90" wrapText="1"/>
    </xf>
    <xf numFmtId="0" fontId="16" fillId="0" borderId="0" xfId="0" applyFont="1" applyAlignment="1">
      <alignment vertical="top" textRotation="90" wrapText="1"/>
    </xf>
    <xf numFmtId="0" fontId="0" fillId="33" borderId="0" xfId="0" applyFill="1" applyAlignment="1" applyProtection="1">
      <alignment vertical="top" wrapText="1"/>
    </xf>
    <xf numFmtId="0" fontId="0" fillId="0" borderId="0" xfId="0" applyAlignment="1">
      <alignment vertical="top" textRotation="90" wrapText="1"/>
    </xf>
    <xf numFmtId="164" fontId="19" fillId="0" borderId="0" xfId="0" applyNumberFormat="1" applyFont="1" applyAlignment="1">
      <alignment vertical="top" textRotation="90"/>
    </xf>
    <xf numFmtId="164" fontId="20" fillId="0" borderId="0" xfId="0" applyNumberFormat="1" applyFont="1" applyAlignment="1">
      <alignment vertical="top" textRotation="90"/>
    </xf>
    <xf numFmtId="0" fontId="16" fillId="0" borderId="0" xfId="0" applyFont="1"/>
  </cellXfs>
  <cellStyles count="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84"/>
  <sheetViews>
    <sheetView showGridLines="0" tabSelected="1" zoomScaleNormal="100" workbookViewId="0">
      <pane ySplit="1" topLeftCell="A1384" activePane="bottomLeft" state="frozen"/>
      <selection pane="bottomLeft" activeCell="A1384" sqref="A1384"/>
    </sheetView>
  </sheetViews>
  <sheetFormatPr defaultRowHeight="75" customHeight="1" x14ac:dyDescent="0.25"/>
  <cols>
    <col min="1" max="2" width="3.7109375" style="11" bestFit="1" customWidth="1"/>
    <col min="3" max="3" width="2.85546875" style="10" customWidth="1"/>
    <col min="4" max="10" width="3.7109375" style="10" bestFit="1" customWidth="1"/>
    <col min="11" max="11" width="15.28515625" style="5" bestFit="1" customWidth="1"/>
    <col min="12" max="12" width="12.28515625" style="5" bestFit="1" customWidth="1"/>
    <col min="13" max="13" width="15.5703125" style="5" bestFit="1" customWidth="1"/>
    <col min="14" max="14" width="6.140625" style="5" bestFit="1" customWidth="1"/>
    <col min="15" max="15" width="6.140625" bestFit="1" customWidth="1"/>
    <col min="16" max="16" width="24.7109375" style="5" bestFit="1" customWidth="1"/>
    <col min="17" max="18" width="3.28515625" style="13" bestFit="1" customWidth="1"/>
    <col min="19" max="19" width="14.28515625" style="7" customWidth="1"/>
    <col min="20" max="20" width="66.28515625" style="3" customWidth="1"/>
    <col min="21" max="21" width="21.5703125" bestFit="1" customWidth="1"/>
  </cols>
  <sheetData>
    <row r="1" spans="1:21" ht="26.25" x14ac:dyDescent="0.25">
      <c r="A1" s="9" t="s">
        <v>1786</v>
      </c>
      <c r="B1" s="9" t="s">
        <v>1785</v>
      </c>
      <c r="C1" s="8" t="s">
        <v>2019</v>
      </c>
      <c r="D1" s="8" t="s">
        <v>2020</v>
      </c>
      <c r="E1" s="8" t="s">
        <v>2021</v>
      </c>
      <c r="F1" s="8" t="s">
        <v>2022</v>
      </c>
      <c r="G1" s="8" t="s">
        <v>2023</v>
      </c>
      <c r="H1" s="8" t="s">
        <v>2024</v>
      </c>
      <c r="I1" s="8" t="s">
        <v>2025</v>
      </c>
      <c r="J1" s="8" t="s">
        <v>2026</v>
      </c>
      <c r="K1" s="2" t="s">
        <v>1782</v>
      </c>
      <c r="L1" s="2" t="s">
        <v>1783</v>
      </c>
      <c r="M1" s="2" t="s">
        <v>1784</v>
      </c>
      <c r="N1" s="9" t="s">
        <v>1787</v>
      </c>
      <c r="O1" s="1" t="s">
        <v>2001</v>
      </c>
      <c r="P1" s="2" t="s">
        <v>1792</v>
      </c>
      <c r="Q1" s="12" t="s">
        <v>141</v>
      </c>
      <c r="R1" s="12" t="s">
        <v>1788</v>
      </c>
      <c r="S1" s="6" t="s">
        <v>1797</v>
      </c>
      <c r="T1" s="2" t="s">
        <v>1789</v>
      </c>
      <c r="U1" s="14" t="s">
        <v>2213</v>
      </c>
    </row>
    <row r="2" spans="1:21" ht="75" customHeight="1" x14ac:dyDescent="0.25">
      <c r="A2" s="11">
        <v>1</v>
      </c>
      <c r="B2" s="11" t="s">
        <v>813</v>
      </c>
      <c r="C2" s="10" t="str">
        <f t="shared" ref="C2:C65" si="0">IF(ISERROR(SEARCH("вело*",B2,1)),"",1)</f>
        <v/>
      </c>
      <c r="D2" s="10">
        <f t="shared" ref="D2:D65" si="1">IF(ISERROR(SEARCH("водн*",B2,1)),"",1)</f>
        <v>1</v>
      </c>
      <c r="E2" s="10" t="str">
        <f t="shared" ref="E2:E65" si="2">IF(ISERROR(SEARCH("пеш*",B2,1)),"",1)</f>
        <v/>
      </c>
      <c r="F2" s="10" t="str">
        <f t="shared" ref="F2:F65" si="3">IF(B2="лыжный",1,"")</f>
        <v/>
      </c>
      <c r="G2" s="10" t="str">
        <f t="shared" ref="G2:G65" si="4">IF(ISERROR(SEARCH("*горн*",B2,1)),"",1)</f>
        <v/>
      </c>
      <c r="H2" s="10" t="str">
        <f t="shared" ref="H2:H65" si="5">IF(ISERROR(SEARCH("*спелео*",B2,1)),"",1)</f>
        <v/>
      </c>
      <c r="I2" s="10" t="str">
        <f t="shared" ref="I2:I65" si="6">IF(ISERROR(SEARCH("*авто*",B2,1)),"",1)</f>
        <v/>
      </c>
      <c r="J2" s="10" t="str">
        <f t="shared" ref="J2:J65" si="7">IF(ISERROR(SEARCH("*мото*",B2,1)),"",1)</f>
        <v/>
      </c>
      <c r="K2" s="5" t="s">
        <v>335</v>
      </c>
      <c r="L2" s="5" t="s">
        <v>7</v>
      </c>
      <c r="N2" s="5">
        <v>6</v>
      </c>
      <c r="Q2" s="13">
        <v>34851</v>
      </c>
      <c r="R2" s="13">
        <v>34872</v>
      </c>
      <c r="T2" s="3" t="s">
        <v>1589</v>
      </c>
    </row>
    <row r="3" spans="1:21" ht="75" customHeight="1" x14ac:dyDescent="0.25">
      <c r="A3" s="11">
        <v>2</v>
      </c>
      <c r="B3" s="11" t="s">
        <v>12</v>
      </c>
      <c r="C3" s="10" t="str">
        <f t="shared" si="0"/>
        <v/>
      </c>
      <c r="D3" s="10" t="str">
        <f t="shared" si="1"/>
        <v/>
      </c>
      <c r="E3" s="10" t="str">
        <f t="shared" si="2"/>
        <v/>
      </c>
      <c r="F3" s="10" t="str">
        <f t="shared" si="3"/>
        <v/>
      </c>
      <c r="G3" s="10">
        <f t="shared" si="4"/>
        <v>1</v>
      </c>
      <c r="H3" s="10" t="str">
        <f t="shared" si="5"/>
        <v/>
      </c>
      <c r="I3" s="10" t="str">
        <f t="shared" si="6"/>
        <v/>
      </c>
      <c r="J3" s="10" t="str">
        <f t="shared" si="7"/>
        <v/>
      </c>
      <c r="K3" s="5" t="s">
        <v>346</v>
      </c>
      <c r="L3" s="5" t="s">
        <v>347</v>
      </c>
      <c r="N3" s="5">
        <v>5</v>
      </c>
      <c r="Q3" s="13">
        <v>33109</v>
      </c>
      <c r="R3" s="13">
        <v>33128</v>
      </c>
      <c r="T3" s="3" t="s">
        <v>349</v>
      </c>
    </row>
    <row r="4" spans="1:21" ht="75" customHeight="1" x14ac:dyDescent="0.25">
      <c r="A4" s="11">
        <v>3</v>
      </c>
      <c r="B4" s="11" t="s">
        <v>732</v>
      </c>
      <c r="C4" s="10" t="str">
        <f t="shared" si="0"/>
        <v/>
      </c>
      <c r="D4" s="10" t="str">
        <f t="shared" si="1"/>
        <v/>
      </c>
      <c r="E4" s="10" t="str">
        <f t="shared" si="2"/>
        <v/>
      </c>
      <c r="F4" s="10" t="str">
        <f t="shared" si="3"/>
        <v/>
      </c>
      <c r="G4" s="10" t="str">
        <f t="shared" si="4"/>
        <v/>
      </c>
      <c r="H4" s="10" t="str">
        <f t="shared" si="5"/>
        <v/>
      </c>
      <c r="I4" s="10">
        <f t="shared" si="6"/>
        <v>1</v>
      </c>
      <c r="J4" s="10">
        <f t="shared" si="7"/>
        <v>1</v>
      </c>
      <c r="K4" s="5" t="s">
        <v>733</v>
      </c>
      <c r="L4" s="5" t="s">
        <v>248</v>
      </c>
      <c r="N4" s="5">
        <v>5</v>
      </c>
      <c r="Q4" s="13">
        <v>36775</v>
      </c>
      <c r="R4" s="13">
        <v>36790</v>
      </c>
      <c r="T4" s="3" t="s">
        <v>734</v>
      </c>
    </row>
    <row r="5" spans="1:21" ht="75" customHeight="1" x14ac:dyDescent="0.25">
      <c r="A5" s="11">
        <v>4</v>
      </c>
      <c r="B5" s="11" t="s">
        <v>732</v>
      </c>
      <c r="C5" s="10" t="str">
        <f t="shared" si="0"/>
        <v/>
      </c>
      <c r="D5" s="10" t="str">
        <f t="shared" si="1"/>
        <v/>
      </c>
      <c r="E5" s="10" t="str">
        <f t="shared" si="2"/>
        <v/>
      </c>
      <c r="F5" s="10" t="str">
        <f t="shared" si="3"/>
        <v/>
      </c>
      <c r="G5" s="10" t="str">
        <f t="shared" si="4"/>
        <v/>
      </c>
      <c r="H5" s="10" t="str">
        <f t="shared" si="5"/>
        <v/>
      </c>
      <c r="I5" s="10">
        <f t="shared" si="6"/>
        <v>1</v>
      </c>
      <c r="J5" s="10">
        <f t="shared" si="7"/>
        <v>1</v>
      </c>
      <c r="K5" s="5" t="s">
        <v>1292</v>
      </c>
      <c r="L5" s="5" t="s">
        <v>10</v>
      </c>
      <c r="N5" s="5">
        <v>3</v>
      </c>
      <c r="Q5" s="13">
        <v>37458</v>
      </c>
      <c r="R5" s="13">
        <v>37473</v>
      </c>
      <c r="T5" s="3" t="s">
        <v>1293</v>
      </c>
    </row>
    <row r="6" spans="1:21" ht="75" customHeight="1" x14ac:dyDescent="0.25">
      <c r="A6" s="11">
        <v>5</v>
      </c>
      <c r="B6" s="11" t="s">
        <v>484</v>
      </c>
      <c r="C6" s="10" t="str">
        <f t="shared" si="0"/>
        <v/>
      </c>
      <c r="D6" s="10" t="str">
        <f t="shared" si="1"/>
        <v/>
      </c>
      <c r="E6" s="10" t="str">
        <f t="shared" si="2"/>
        <v/>
      </c>
      <c r="F6" s="10">
        <f t="shared" si="3"/>
        <v>1</v>
      </c>
      <c r="G6" s="10" t="str">
        <f t="shared" si="4"/>
        <v/>
      </c>
      <c r="H6" s="10" t="str">
        <f t="shared" si="5"/>
        <v/>
      </c>
      <c r="I6" s="10" t="str">
        <f t="shared" si="6"/>
        <v/>
      </c>
      <c r="J6" s="10" t="str">
        <f t="shared" si="7"/>
        <v/>
      </c>
      <c r="K6" s="5" t="s">
        <v>538</v>
      </c>
      <c r="L6" s="5" t="s">
        <v>248</v>
      </c>
      <c r="N6" s="5">
        <v>5</v>
      </c>
      <c r="Q6" s="13">
        <v>37310</v>
      </c>
      <c r="R6" s="13">
        <v>37328</v>
      </c>
      <c r="T6" s="3" t="s">
        <v>539</v>
      </c>
    </row>
    <row r="7" spans="1:21" ht="75" customHeight="1" x14ac:dyDescent="0.25">
      <c r="A7" s="11">
        <v>6</v>
      </c>
      <c r="B7" s="11" t="s">
        <v>813</v>
      </c>
      <c r="C7" s="10" t="str">
        <f t="shared" si="0"/>
        <v/>
      </c>
      <c r="D7" s="10">
        <f t="shared" si="1"/>
        <v>1</v>
      </c>
      <c r="E7" s="10" t="str">
        <f t="shared" si="2"/>
        <v/>
      </c>
      <c r="F7" s="10" t="str">
        <f t="shared" si="3"/>
        <v/>
      </c>
      <c r="G7" s="10" t="str">
        <f t="shared" si="4"/>
        <v/>
      </c>
      <c r="H7" s="10" t="str">
        <f t="shared" si="5"/>
        <v/>
      </c>
      <c r="I7" s="10" t="str">
        <f t="shared" si="6"/>
        <v/>
      </c>
      <c r="J7" s="10" t="str">
        <f t="shared" si="7"/>
        <v/>
      </c>
      <c r="K7" s="5" t="s">
        <v>1306</v>
      </c>
      <c r="L7" s="5" t="s">
        <v>192</v>
      </c>
      <c r="N7" s="5">
        <v>6</v>
      </c>
      <c r="Q7" s="13">
        <v>34901</v>
      </c>
      <c r="R7" s="13">
        <v>34935</v>
      </c>
      <c r="T7" s="3" t="s">
        <v>1307</v>
      </c>
    </row>
    <row r="8" spans="1:21" ht="75" customHeight="1" x14ac:dyDescent="0.25">
      <c r="A8" s="11">
        <v>7</v>
      </c>
      <c r="B8" s="11" t="s">
        <v>484</v>
      </c>
      <c r="C8" s="10" t="str">
        <f t="shared" si="0"/>
        <v/>
      </c>
      <c r="D8" s="10" t="str">
        <f t="shared" si="1"/>
        <v/>
      </c>
      <c r="E8" s="10" t="str">
        <f t="shared" si="2"/>
        <v/>
      </c>
      <c r="F8" s="10">
        <f t="shared" si="3"/>
        <v>1</v>
      </c>
      <c r="G8" s="10" t="str">
        <f t="shared" si="4"/>
        <v/>
      </c>
      <c r="H8" s="10" t="str">
        <f t="shared" si="5"/>
        <v/>
      </c>
      <c r="I8" s="10" t="str">
        <f t="shared" si="6"/>
        <v/>
      </c>
      <c r="J8" s="10" t="str">
        <f t="shared" si="7"/>
        <v/>
      </c>
      <c r="K8" s="5" t="s">
        <v>93</v>
      </c>
      <c r="L8" s="5" t="s">
        <v>7</v>
      </c>
      <c r="N8" s="5">
        <v>6</v>
      </c>
      <c r="T8" s="3" t="s">
        <v>594</v>
      </c>
    </row>
    <row r="9" spans="1:21" ht="75" customHeight="1" x14ac:dyDescent="0.25">
      <c r="A9" s="11">
        <v>8</v>
      </c>
      <c r="B9" s="11" t="s">
        <v>12</v>
      </c>
      <c r="C9" s="10" t="str">
        <f t="shared" si="0"/>
        <v/>
      </c>
      <c r="D9" s="10" t="str">
        <f t="shared" si="1"/>
        <v/>
      </c>
      <c r="E9" s="10" t="str">
        <f t="shared" si="2"/>
        <v/>
      </c>
      <c r="F9" s="10" t="str">
        <f t="shared" si="3"/>
        <v/>
      </c>
      <c r="G9" s="10">
        <f t="shared" si="4"/>
        <v>1</v>
      </c>
      <c r="H9" s="10" t="str">
        <f t="shared" si="5"/>
        <v/>
      </c>
      <c r="I9" s="10" t="str">
        <f t="shared" si="6"/>
        <v/>
      </c>
      <c r="J9" s="10" t="str">
        <f t="shared" si="7"/>
        <v/>
      </c>
      <c r="K9" s="5" t="s">
        <v>13</v>
      </c>
      <c r="L9" s="5" t="s">
        <v>14</v>
      </c>
      <c r="N9" s="5">
        <v>5</v>
      </c>
      <c r="Q9" s="13">
        <v>34511</v>
      </c>
      <c r="R9" s="13">
        <v>34525</v>
      </c>
      <c r="T9" s="3" t="s">
        <v>15</v>
      </c>
    </row>
    <row r="10" spans="1:21" ht="75" customHeight="1" x14ac:dyDescent="0.25">
      <c r="A10" s="11">
        <v>9</v>
      </c>
      <c r="B10" s="11" t="s">
        <v>12</v>
      </c>
      <c r="C10" s="10" t="str">
        <f t="shared" si="0"/>
        <v/>
      </c>
      <c r="D10" s="10" t="str">
        <f t="shared" si="1"/>
        <v/>
      </c>
      <c r="E10" s="10" t="str">
        <f t="shared" si="2"/>
        <v/>
      </c>
      <c r="F10" s="10" t="str">
        <f t="shared" si="3"/>
        <v/>
      </c>
      <c r="G10" s="10">
        <f t="shared" si="4"/>
        <v>1</v>
      </c>
      <c r="H10" s="10" t="str">
        <f t="shared" si="5"/>
        <v/>
      </c>
      <c r="I10" s="10" t="str">
        <f t="shared" si="6"/>
        <v/>
      </c>
      <c r="J10" s="10" t="str">
        <f t="shared" si="7"/>
        <v/>
      </c>
      <c r="K10" s="5" t="s">
        <v>13</v>
      </c>
      <c r="L10" s="5" t="s">
        <v>14</v>
      </c>
      <c r="N10" s="5">
        <v>5</v>
      </c>
      <c r="Q10" s="13">
        <v>34173</v>
      </c>
      <c r="R10" s="13">
        <v>34190</v>
      </c>
      <c r="T10" s="3" t="s">
        <v>16</v>
      </c>
    </row>
    <row r="11" spans="1:21" ht="75" customHeight="1" x14ac:dyDescent="0.25">
      <c r="A11" s="11">
        <v>10</v>
      </c>
      <c r="B11" s="11" t="s">
        <v>12</v>
      </c>
      <c r="C11" s="10" t="str">
        <f t="shared" si="0"/>
        <v/>
      </c>
      <c r="D11" s="10" t="str">
        <f t="shared" si="1"/>
        <v/>
      </c>
      <c r="E11" s="10" t="str">
        <f t="shared" si="2"/>
        <v/>
      </c>
      <c r="F11" s="10" t="str">
        <f t="shared" si="3"/>
        <v/>
      </c>
      <c r="G11" s="10">
        <f t="shared" si="4"/>
        <v>1</v>
      </c>
      <c r="H11" s="10" t="str">
        <f t="shared" si="5"/>
        <v/>
      </c>
      <c r="I11" s="10" t="str">
        <f t="shared" si="6"/>
        <v/>
      </c>
      <c r="J11" s="10" t="str">
        <f t="shared" si="7"/>
        <v/>
      </c>
      <c r="K11" s="5" t="s">
        <v>23</v>
      </c>
      <c r="L11" s="5" t="s">
        <v>24</v>
      </c>
      <c r="N11" s="5">
        <v>6</v>
      </c>
      <c r="Q11" s="13">
        <v>37474</v>
      </c>
      <c r="R11" s="13">
        <v>37493</v>
      </c>
      <c r="T11" s="3" t="s">
        <v>25</v>
      </c>
    </row>
    <row r="12" spans="1:21" ht="75" customHeight="1" x14ac:dyDescent="0.25">
      <c r="A12" s="11">
        <v>11</v>
      </c>
      <c r="B12" s="11" t="s">
        <v>12</v>
      </c>
      <c r="C12" s="10" t="str">
        <f t="shared" si="0"/>
        <v/>
      </c>
      <c r="D12" s="10" t="str">
        <f t="shared" si="1"/>
        <v/>
      </c>
      <c r="E12" s="10" t="str">
        <f t="shared" si="2"/>
        <v/>
      </c>
      <c r="F12" s="10" t="str">
        <f t="shared" si="3"/>
        <v/>
      </c>
      <c r="G12" s="10">
        <f t="shared" si="4"/>
        <v>1</v>
      </c>
      <c r="H12" s="10" t="str">
        <f t="shared" si="5"/>
        <v/>
      </c>
      <c r="I12" s="10" t="str">
        <f t="shared" si="6"/>
        <v/>
      </c>
      <c r="J12" s="10" t="str">
        <f t="shared" si="7"/>
        <v/>
      </c>
      <c r="K12" s="5" t="s">
        <v>84</v>
      </c>
      <c r="L12" s="5" t="s">
        <v>85</v>
      </c>
      <c r="N12" s="5">
        <v>4</v>
      </c>
      <c r="Q12" s="13">
        <v>37819</v>
      </c>
      <c r="R12" s="13">
        <v>37872</v>
      </c>
      <c r="T12" s="3" t="s">
        <v>86</v>
      </c>
    </row>
    <row r="13" spans="1:21" ht="75" customHeight="1" x14ac:dyDescent="0.25">
      <c r="A13" s="11">
        <v>13</v>
      </c>
      <c r="B13" s="11" t="s">
        <v>798</v>
      </c>
      <c r="C13" s="10" t="str">
        <f t="shared" si="0"/>
        <v/>
      </c>
      <c r="D13" s="10" t="str">
        <f t="shared" si="1"/>
        <v/>
      </c>
      <c r="E13" s="10">
        <f t="shared" si="2"/>
        <v>1</v>
      </c>
      <c r="F13" s="10" t="str">
        <f t="shared" si="3"/>
        <v/>
      </c>
      <c r="G13" s="10" t="str">
        <f t="shared" si="4"/>
        <v/>
      </c>
      <c r="H13" s="10" t="str">
        <f t="shared" si="5"/>
        <v/>
      </c>
      <c r="I13" s="10" t="str">
        <f t="shared" si="6"/>
        <v/>
      </c>
      <c r="J13" s="10" t="str">
        <f t="shared" si="7"/>
        <v/>
      </c>
      <c r="K13" s="5" t="s">
        <v>1171</v>
      </c>
      <c r="L13" s="5" t="s">
        <v>125</v>
      </c>
      <c r="N13" s="5">
        <v>5</v>
      </c>
      <c r="Q13" s="13">
        <v>36749</v>
      </c>
      <c r="R13" s="13">
        <v>36769</v>
      </c>
      <c r="T13" s="3" t="s">
        <v>1173</v>
      </c>
    </row>
    <row r="14" spans="1:21" ht="75" customHeight="1" x14ac:dyDescent="0.25">
      <c r="A14" s="11">
        <v>14</v>
      </c>
      <c r="B14" s="11" t="s">
        <v>813</v>
      </c>
      <c r="C14" s="10" t="str">
        <f t="shared" si="0"/>
        <v/>
      </c>
      <c r="D14" s="10">
        <f t="shared" si="1"/>
        <v>1</v>
      </c>
      <c r="E14" s="10" t="str">
        <f t="shared" si="2"/>
        <v/>
      </c>
      <c r="F14" s="10" t="str">
        <f t="shared" si="3"/>
        <v/>
      </c>
      <c r="G14" s="10" t="str">
        <f t="shared" si="4"/>
        <v/>
      </c>
      <c r="H14" s="10" t="str">
        <f t="shared" si="5"/>
        <v/>
      </c>
      <c r="I14" s="10" t="str">
        <f t="shared" si="6"/>
        <v/>
      </c>
      <c r="J14" s="10" t="str">
        <f t="shared" si="7"/>
        <v/>
      </c>
      <c r="K14" s="5" t="s">
        <v>1455</v>
      </c>
      <c r="L14" s="5" t="s">
        <v>38</v>
      </c>
      <c r="N14" s="5">
        <v>5</v>
      </c>
      <c r="Q14" s="13">
        <v>36730</v>
      </c>
      <c r="R14" s="13">
        <v>36744</v>
      </c>
      <c r="T14" s="3" t="s">
        <v>1456</v>
      </c>
    </row>
    <row r="15" spans="1:21" ht="75" customHeight="1" x14ac:dyDescent="0.25">
      <c r="A15" s="11">
        <v>15</v>
      </c>
      <c r="B15" s="11" t="s">
        <v>813</v>
      </c>
      <c r="C15" s="10" t="str">
        <f t="shared" si="0"/>
        <v/>
      </c>
      <c r="D15" s="10">
        <f t="shared" si="1"/>
        <v>1</v>
      </c>
      <c r="E15" s="10" t="str">
        <f t="shared" si="2"/>
        <v/>
      </c>
      <c r="F15" s="10" t="str">
        <f t="shared" si="3"/>
        <v/>
      </c>
      <c r="G15" s="10" t="str">
        <f t="shared" si="4"/>
        <v/>
      </c>
      <c r="H15" s="10" t="str">
        <f t="shared" si="5"/>
        <v/>
      </c>
      <c r="I15" s="10" t="str">
        <f t="shared" si="6"/>
        <v/>
      </c>
      <c r="J15" s="10" t="str">
        <f t="shared" si="7"/>
        <v/>
      </c>
      <c r="K15" s="5" t="s">
        <v>87</v>
      </c>
      <c r="L15" s="5" t="s">
        <v>18</v>
      </c>
      <c r="N15" s="5">
        <v>5</v>
      </c>
      <c r="Q15" s="13">
        <v>37009</v>
      </c>
      <c r="R15" s="13">
        <v>37026</v>
      </c>
      <c r="T15" s="3" t="s">
        <v>1378</v>
      </c>
    </row>
    <row r="16" spans="1:21" ht="75" customHeight="1" x14ac:dyDescent="0.25">
      <c r="A16" s="11">
        <v>16</v>
      </c>
      <c r="B16" s="11" t="s">
        <v>798</v>
      </c>
      <c r="C16" s="10" t="str">
        <f t="shared" si="0"/>
        <v/>
      </c>
      <c r="D16" s="10" t="str">
        <f t="shared" si="1"/>
        <v/>
      </c>
      <c r="E16" s="10">
        <f t="shared" si="2"/>
        <v>1</v>
      </c>
      <c r="F16" s="10" t="str">
        <f t="shared" si="3"/>
        <v/>
      </c>
      <c r="G16" s="10" t="str">
        <f t="shared" si="4"/>
        <v/>
      </c>
      <c r="H16" s="10" t="str">
        <f t="shared" si="5"/>
        <v/>
      </c>
      <c r="I16" s="10" t="str">
        <f t="shared" si="6"/>
        <v/>
      </c>
      <c r="J16" s="10" t="str">
        <f t="shared" si="7"/>
        <v/>
      </c>
      <c r="K16" s="5" t="s">
        <v>840</v>
      </c>
      <c r="L16" s="5" t="s">
        <v>59</v>
      </c>
      <c r="N16" s="5">
        <v>5</v>
      </c>
      <c r="Q16" s="13">
        <v>37500</v>
      </c>
      <c r="R16" s="13">
        <v>37529</v>
      </c>
      <c r="T16" s="3" t="s">
        <v>841</v>
      </c>
    </row>
    <row r="17" spans="1:20" ht="75" customHeight="1" x14ac:dyDescent="0.25">
      <c r="A17" s="11">
        <v>17</v>
      </c>
      <c r="B17" s="11" t="s">
        <v>0</v>
      </c>
      <c r="C17" s="10">
        <f t="shared" si="0"/>
        <v>1</v>
      </c>
      <c r="D17" s="10" t="str">
        <f t="shared" si="1"/>
        <v/>
      </c>
      <c r="E17" s="10" t="str">
        <f t="shared" si="2"/>
        <v/>
      </c>
      <c r="F17" s="10" t="str">
        <f t="shared" si="3"/>
        <v/>
      </c>
      <c r="G17" s="10" t="str">
        <f t="shared" si="4"/>
        <v/>
      </c>
      <c r="H17" s="10" t="str">
        <f t="shared" si="5"/>
        <v/>
      </c>
      <c r="I17" s="10" t="str">
        <f t="shared" si="6"/>
        <v/>
      </c>
      <c r="J17" s="10" t="str">
        <f t="shared" si="7"/>
        <v/>
      </c>
      <c r="K17" s="5" t="s">
        <v>1366</v>
      </c>
      <c r="L17" s="5" t="s">
        <v>14</v>
      </c>
      <c r="N17" s="5">
        <v>3</v>
      </c>
    </row>
    <row r="18" spans="1:20" ht="75" customHeight="1" x14ac:dyDescent="0.25">
      <c r="A18" s="11">
        <v>18</v>
      </c>
      <c r="B18" s="11" t="s">
        <v>484</v>
      </c>
      <c r="C18" s="10" t="str">
        <f t="shared" si="0"/>
        <v/>
      </c>
      <c r="D18" s="10" t="str">
        <f t="shared" si="1"/>
        <v/>
      </c>
      <c r="E18" s="10" t="str">
        <f t="shared" si="2"/>
        <v/>
      </c>
      <c r="F18" s="10">
        <f t="shared" si="3"/>
        <v>1</v>
      </c>
      <c r="G18" s="10" t="str">
        <f t="shared" si="4"/>
        <v/>
      </c>
      <c r="H18" s="10" t="str">
        <f t="shared" si="5"/>
        <v/>
      </c>
      <c r="I18" s="10" t="str">
        <f t="shared" si="6"/>
        <v/>
      </c>
      <c r="J18" s="10" t="str">
        <f t="shared" si="7"/>
        <v/>
      </c>
      <c r="K18" s="5" t="s">
        <v>303</v>
      </c>
      <c r="L18" s="5" t="s">
        <v>397</v>
      </c>
      <c r="N18" s="5">
        <v>5</v>
      </c>
      <c r="Q18" s="13">
        <v>31990</v>
      </c>
      <c r="R18" s="13">
        <v>31859</v>
      </c>
      <c r="T18" s="3" t="s">
        <v>642</v>
      </c>
    </row>
    <row r="19" spans="1:20" ht="75" customHeight="1" x14ac:dyDescent="0.25">
      <c r="A19" s="11">
        <v>19</v>
      </c>
      <c r="B19" s="11" t="s">
        <v>484</v>
      </c>
      <c r="C19" s="10" t="str">
        <f t="shared" si="0"/>
        <v/>
      </c>
      <c r="D19" s="10" t="str">
        <f t="shared" si="1"/>
        <v/>
      </c>
      <c r="E19" s="10" t="str">
        <f t="shared" si="2"/>
        <v/>
      </c>
      <c r="F19" s="10">
        <f t="shared" si="3"/>
        <v>1</v>
      </c>
      <c r="G19" s="10" t="str">
        <f t="shared" si="4"/>
        <v/>
      </c>
      <c r="H19" s="10" t="str">
        <f t="shared" si="5"/>
        <v/>
      </c>
      <c r="I19" s="10" t="str">
        <f t="shared" si="6"/>
        <v/>
      </c>
      <c r="J19" s="10" t="str">
        <f t="shared" si="7"/>
        <v/>
      </c>
      <c r="K19" s="5" t="s">
        <v>494</v>
      </c>
      <c r="L19" s="5" t="s">
        <v>495</v>
      </c>
      <c r="N19" s="5">
        <v>5</v>
      </c>
      <c r="Q19" s="13">
        <v>34393</v>
      </c>
      <c r="R19" s="13">
        <v>34409</v>
      </c>
      <c r="T19" s="3" t="s">
        <v>496</v>
      </c>
    </row>
    <row r="20" spans="1:20" ht="75" customHeight="1" x14ac:dyDescent="0.25">
      <c r="A20" s="11">
        <v>20</v>
      </c>
      <c r="B20" s="11" t="s">
        <v>484</v>
      </c>
      <c r="C20" s="10" t="str">
        <f t="shared" si="0"/>
        <v/>
      </c>
      <c r="D20" s="10" t="str">
        <f t="shared" si="1"/>
        <v/>
      </c>
      <c r="E20" s="10" t="str">
        <f t="shared" si="2"/>
        <v/>
      </c>
      <c r="F20" s="10">
        <f t="shared" si="3"/>
        <v>1</v>
      </c>
      <c r="G20" s="10" t="str">
        <f t="shared" si="4"/>
        <v/>
      </c>
      <c r="H20" s="10" t="str">
        <f t="shared" si="5"/>
        <v/>
      </c>
      <c r="I20" s="10" t="str">
        <f t="shared" si="6"/>
        <v/>
      </c>
      <c r="J20" s="10" t="str">
        <f t="shared" si="7"/>
        <v/>
      </c>
      <c r="K20" s="5" t="s">
        <v>602</v>
      </c>
      <c r="L20" s="5" t="s">
        <v>59</v>
      </c>
      <c r="N20" s="5">
        <v>5</v>
      </c>
      <c r="Q20" s="13">
        <v>32948</v>
      </c>
      <c r="R20" s="13">
        <v>32974</v>
      </c>
      <c r="T20" s="3" t="s">
        <v>603</v>
      </c>
    </row>
    <row r="21" spans="1:20" ht="75" customHeight="1" x14ac:dyDescent="0.25">
      <c r="A21" s="11">
        <v>21</v>
      </c>
      <c r="B21" s="11" t="s">
        <v>484</v>
      </c>
      <c r="C21" s="10" t="str">
        <f t="shared" si="0"/>
        <v/>
      </c>
      <c r="D21" s="10" t="str">
        <f t="shared" si="1"/>
        <v/>
      </c>
      <c r="E21" s="10" t="str">
        <f t="shared" si="2"/>
        <v/>
      </c>
      <c r="F21" s="10">
        <f t="shared" si="3"/>
        <v>1</v>
      </c>
      <c r="G21" s="10" t="str">
        <f t="shared" si="4"/>
        <v/>
      </c>
      <c r="H21" s="10" t="str">
        <f t="shared" si="5"/>
        <v/>
      </c>
      <c r="I21" s="10" t="str">
        <f t="shared" si="6"/>
        <v/>
      </c>
      <c r="J21" s="10" t="str">
        <f t="shared" si="7"/>
        <v/>
      </c>
      <c r="K21" s="5" t="s">
        <v>622</v>
      </c>
      <c r="L21" s="5" t="s">
        <v>127</v>
      </c>
      <c r="N21" s="5">
        <v>3</v>
      </c>
      <c r="Q21" s="13">
        <v>32573</v>
      </c>
      <c r="R21" s="13">
        <v>32583</v>
      </c>
      <c r="T21" s="3" t="s">
        <v>623</v>
      </c>
    </row>
    <row r="22" spans="1:20" ht="75" customHeight="1" x14ac:dyDescent="0.25">
      <c r="A22" s="11">
        <v>22</v>
      </c>
      <c r="B22" s="11" t="s">
        <v>484</v>
      </c>
      <c r="C22" s="10" t="str">
        <f t="shared" si="0"/>
        <v/>
      </c>
      <c r="D22" s="10" t="str">
        <f t="shared" si="1"/>
        <v/>
      </c>
      <c r="E22" s="10" t="str">
        <f t="shared" si="2"/>
        <v/>
      </c>
      <c r="F22" s="10">
        <f t="shared" si="3"/>
        <v>1</v>
      </c>
      <c r="G22" s="10" t="str">
        <f t="shared" si="4"/>
        <v/>
      </c>
      <c r="H22" s="10" t="str">
        <f t="shared" si="5"/>
        <v/>
      </c>
      <c r="I22" s="10" t="str">
        <f t="shared" si="6"/>
        <v/>
      </c>
      <c r="J22" s="10" t="str">
        <f t="shared" si="7"/>
        <v/>
      </c>
      <c r="K22" s="5" t="s">
        <v>709</v>
      </c>
      <c r="L22" s="5" t="s">
        <v>394</v>
      </c>
      <c r="N22" s="5">
        <v>4</v>
      </c>
      <c r="Q22" s="13">
        <v>32578</v>
      </c>
      <c r="R22" s="13">
        <v>32593</v>
      </c>
      <c r="T22" s="3" t="s">
        <v>710</v>
      </c>
    </row>
    <row r="23" spans="1:20" ht="75" customHeight="1" x14ac:dyDescent="0.25">
      <c r="A23" s="11">
        <v>23</v>
      </c>
      <c r="B23" s="11" t="s">
        <v>484</v>
      </c>
      <c r="C23" s="10" t="str">
        <f t="shared" si="0"/>
        <v/>
      </c>
      <c r="D23" s="10" t="str">
        <f t="shared" si="1"/>
        <v/>
      </c>
      <c r="E23" s="10" t="str">
        <f t="shared" si="2"/>
        <v/>
      </c>
      <c r="F23" s="10">
        <f t="shared" si="3"/>
        <v>1</v>
      </c>
      <c r="G23" s="10" t="str">
        <f t="shared" si="4"/>
        <v/>
      </c>
      <c r="H23" s="10" t="str">
        <f t="shared" si="5"/>
        <v/>
      </c>
      <c r="I23" s="10" t="str">
        <f t="shared" si="6"/>
        <v/>
      </c>
      <c r="J23" s="10" t="str">
        <f t="shared" si="7"/>
        <v/>
      </c>
      <c r="K23" s="5" t="s">
        <v>688</v>
      </c>
      <c r="L23" s="5" t="s">
        <v>14</v>
      </c>
      <c r="N23" s="5">
        <v>5</v>
      </c>
      <c r="Q23" s="13">
        <v>32571</v>
      </c>
      <c r="R23" s="13">
        <v>32587</v>
      </c>
      <c r="T23" s="3" t="s">
        <v>689</v>
      </c>
    </row>
    <row r="24" spans="1:20" ht="75" customHeight="1" x14ac:dyDescent="0.25">
      <c r="A24" s="11">
        <v>24</v>
      </c>
      <c r="B24" s="11" t="s">
        <v>484</v>
      </c>
      <c r="C24" s="10" t="str">
        <f t="shared" si="0"/>
        <v/>
      </c>
      <c r="D24" s="10" t="str">
        <f t="shared" si="1"/>
        <v/>
      </c>
      <c r="E24" s="10" t="str">
        <f t="shared" si="2"/>
        <v/>
      </c>
      <c r="F24" s="10">
        <f t="shared" si="3"/>
        <v>1</v>
      </c>
      <c r="G24" s="10" t="str">
        <f t="shared" si="4"/>
        <v/>
      </c>
      <c r="H24" s="10" t="str">
        <f t="shared" si="5"/>
        <v/>
      </c>
      <c r="I24" s="10" t="str">
        <f t="shared" si="6"/>
        <v/>
      </c>
      <c r="J24" s="10" t="str">
        <f t="shared" si="7"/>
        <v/>
      </c>
      <c r="K24" s="5" t="s">
        <v>793</v>
      </c>
      <c r="L24" s="5" t="s">
        <v>21</v>
      </c>
      <c r="N24" s="5">
        <v>3</v>
      </c>
      <c r="Q24" s="13">
        <v>33299</v>
      </c>
      <c r="R24" s="13">
        <v>33313</v>
      </c>
      <c r="T24" s="3" t="s">
        <v>794</v>
      </c>
    </row>
    <row r="25" spans="1:20" ht="75" customHeight="1" x14ac:dyDescent="0.25">
      <c r="A25" s="11">
        <v>25</v>
      </c>
      <c r="B25" s="11" t="s">
        <v>484</v>
      </c>
      <c r="C25" s="10" t="str">
        <f t="shared" si="0"/>
        <v/>
      </c>
      <c r="D25" s="10" t="str">
        <f t="shared" si="1"/>
        <v/>
      </c>
      <c r="E25" s="10" t="str">
        <f t="shared" si="2"/>
        <v/>
      </c>
      <c r="F25" s="10">
        <f t="shared" si="3"/>
        <v>1</v>
      </c>
      <c r="G25" s="10" t="str">
        <f t="shared" si="4"/>
        <v/>
      </c>
      <c r="H25" s="10" t="str">
        <f t="shared" si="5"/>
        <v/>
      </c>
      <c r="I25" s="10" t="str">
        <f t="shared" si="6"/>
        <v/>
      </c>
      <c r="J25" s="10" t="str">
        <f t="shared" si="7"/>
        <v/>
      </c>
      <c r="K25" s="5" t="s">
        <v>338</v>
      </c>
      <c r="L25" s="5" t="s">
        <v>7</v>
      </c>
      <c r="N25" s="5">
        <v>3</v>
      </c>
      <c r="Q25" s="13">
        <v>35133</v>
      </c>
      <c r="R25" s="13">
        <v>35148</v>
      </c>
      <c r="T25" s="3" t="s">
        <v>666</v>
      </c>
    </row>
    <row r="26" spans="1:20" ht="75" customHeight="1" x14ac:dyDescent="0.25">
      <c r="A26" s="11">
        <v>26</v>
      </c>
      <c r="B26" s="11" t="s">
        <v>484</v>
      </c>
      <c r="C26" s="10" t="str">
        <f t="shared" si="0"/>
        <v/>
      </c>
      <c r="D26" s="10" t="str">
        <f t="shared" si="1"/>
        <v/>
      </c>
      <c r="E26" s="10" t="str">
        <f t="shared" si="2"/>
        <v/>
      </c>
      <c r="F26" s="10">
        <f t="shared" si="3"/>
        <v>1</v>
      </c>
      <c r="G26" s="10" t="str">
        <f t="shared" si="4"/>
        <v/>
      </c>
      <c r="H26" s="10" t="str">
        <f t="shared" si="5"/>
        <v/>
      </c>
      <c r="I26" s="10" t="str">
        <f t="shared" si="6"/>
        <v/>
      </c>
      <c r="J26" s="10" t="str">
        <f t="shared" si="7"/>
        <v/>
      </c>
      <c r="K26" s="5" t="s">
        <v>717</v>
      </c>
      <c r="L26" s="5" t="s">
        <v>105</v>
      </c>
      <c r="N26" s="5">
        <v>4</v>
      </c>
      <c r="Q26" s="13">
        <v>32605</v>
      </c>
      <c r="R26" s="13">
        <v>32624</v>
      </c>
      <c r="T26" s="3" t="s">
        <v>718</v>
      </c>
    </row>
    <row r="27" spans="1:20" ht="75" customHeight="1" x14ac:dyDescent="0.25">
      <c r="A27" s="11">
        <v>27</v>
      </c>
      <c r="B27" s="11" t="s">
        <v>484</v>
      </c>
      <c r="C27" s="10" t="str">
        <f t="shared" si="0"/>
        <v/>
      </c>
      <c r="D27" s="10" t="str">
        <f t="shared" si="1"/>
        <v/>
      </c>
      <c r="E27" s="10" t="str">
        <f t="shared" si="2"/>
        <v/>
      </c>
      <c r="F27" s="10">
        <f t="shared" si="3"/>
        <v>1</v>
      </c>
      <c r="G27" s="10" t="str">
        <f t="shared" si="4"/>
        <v/>
      </c>
      <c r="H27" s="10" t="str">
        <f t="shared" si="5"/>
        <v/>
      </c>
      <c r="I27" s="10" t="str">
        <f t="shared" si="6"/>
        <v/>
      </c>
      <c r="J27" s="10" t="str">
        <f t="shared" si="7"/>
        <v/>
      </c>
      <c r="K27" s="5" t="s">
        <v>755</v>
      </c>
      <c r="L27" s="5" t="s">
        <v>59</v>
      </c>
      <c r="N27" s="5">
        <v>5</v>
      </c>
      <c r="Q27" s="13">
        <v>33690</v>
      </c>
      <c r="R27" s="13">
        <v>33711</v>
      </c>
      <c r="T27" s="3" t="s">
        <v>756</v>
      </c>
    </row>
    <row r="28" spans="1:20" ht="75" customHeight="1" x14ac:dyDescent="0.25">
      <c r="A28" s="11">
        <v>28</v>
      </c>
      <c r="B28" s="11" t="s">
        <v>484</v>
      </c>
      <c r="C28" s="10" t="str">
        <f t="shared" si="0"/>
        <v/>
      </c>
      <c r="D28" s="10" t="str">
        <f t="shared" si="1"/>
        <v/>
      </c>
      <c r="E28" s="10" t="str">
        <f t="shared" si="2"/>
        <v/>
      </c>
      <c r="F28" s="10">
        <f t="shared" si="3"/>
        <v>1</v>
      </c>
      <c r="G28" s="10" t="str">
        <f t="shared" si="4"/>
        <v/>
      </c>
      <c r="H28" s="10" t="str">
        <f t="shared" si="5"/>
        <v/>
      </c>
      <c r="I28" s="10" t="str">
        <f t="shared" si="6"/>
        <v/>
      </c>
      <c r="J28" s="10" t="str">
        <f t="shared" si="7"/>
        <v/>
      </c>
      <c r="K28" s="5" t="s">
        <v>635</v>
      </c>
      <c r="L28" s="5" t="s">
        <v>41</v>
      </c>
      <c r="N28" s="5">
        <v>5</v>
      </c>
      <c r="Q28" s="13">
        <v>32606</v>
      </c>
      <c r="R28" s="13">
        <v>32627</v>
      </c>
      <c r="T28" s="3" t="s">
        <v>636</v>
      </c>
    </row>
    <row r="29" spans="1:20" ht="75" customHeight="1" x14ac:dyDescent="0.25">
      <c r="A29" s="11">
        <v>29</v>
      </c>
      <c r="B29" s="11" t="s">
        <v>484</v>
      </c>
      <c r="C29" s="10" t="str">
        <f t="shared" si="0"/>
        <v/>
      </c>
      <c r="D29" s="10" t="str">
        <f t="shared" si="1"/>
        <v/>
      </c>
      <c r="E29" s="10" t="str">
        <f t="shared" si="2"/>
        <v/>
      </c>
      <c r="F29" s="10">
        <f t="shared" si="3"/>
        <v>1</v>
      </c>
      <c r="G29" s="10" t="str">
        <f t="shared" si="4"/>
        <v/>
      </c>
      <c r="H29" s="10" t="str">
        <f t="shared" si="5"/>
        <v/>
      </c>
      <c r="I29" s="10" t="str">
        <f t="shared" si="6"/>
        <v/>
      </c>
      <c r="J29" s="10" t="str">
        <f t="shared" si="7"/>
        <v/>
      </c>
      <c r="K29" s="5" t="s">
        <v>755</v>
      </c>
      <c r="L29" s="5" t="s">
        <v>59</v>
      </c>
      <c r="N29" s="5">
        <v>5</v>
      </c>
      <c r="Q29" s="13">
        <v>34426</v>
      </c>
      <c r="R29" s="13">
        <v>34448</v>
      </c>
      <c r="T29" s="3" t="s">
        <v>757</v>
      </c>
    </row>
    <row r="30" spans="1:20" ht="75" customHeight="1" x14ac:dyDescent="0.25">
      <c r="A30" s="11">
        <v>30</v>
      </c>
      <c r="B30" s="11" t="s">
        <v>484</v>
      </c>
      <c r="C30" s="10" t="str">
        <f t="shared" si="0"/>
        <v/>
      </c>
      <c r="D30" s="10" t="str">
        <f t="shared" si="1"/>
        <v/>
      </c>
      <c r="E30" s="10" t="str">
        <f t="shared" si="2"/>
        <v/>
      </c>
      <c r="F30" s="10">
        <f t="shared" si="3"/>
        <v>1</v>
      </c>
      <c r="G30" s="10" t="str">
        <f t="shared" si="4"/>
        <v/>
      </c>
      <c r="H30" s="10" t="str">
        <f t="shared" si="5"/>
        <v/>
      </c>
      <c r="I30" s="10" t="str">
        <f t="shared" si="6"/>
        <v/>
      </c>
      <c r="J30" s="10" t="str">
        <f t="shared" si="7"/>
        <v/>
      </c>
      <c r="K30" s="5" t="s">
        <v>607</v>
      </c>
      <c r="L30" s="5" t="s">
        <v>7</v>
      </c>
      <c r="N30" s="5">
        <v>5</v>
      </c>
      <c r="Q30" s="13">
        <v>32594</v>
      </c>
      <c r="R30" s="13">
        <v>32614</v>
      </c>
      <c r="T30" s="3" t="s">
        <v>608</v>
      </c>
    </row>
    <row r="31" spans="1:20" ht="75" customHeight="1" x14ac:dyDescent="0.25">
      <c r="A31" s="11">
        <v>31</v>
      </c>
      <c r="B31" s="11" t="s">
        <v>484</v>
      </c>
      <c r="C31" s="10" t="str">
        <f t="shared" si="0"/>
        <v/>
      </c>
      <c r="D31" s="10" t="str">
        <f t="shared" si="1"/>
        <v/>
      </c>
      <c r="E31" s="10" t="str">
        <f t="shared" si="2"/>
        <v/>
      </c>
      <c r="F31" s="10">
        <f t="shared" si="3"/>
        <v>1</v>
      </c>
      <c r="G31" s="10" t="str">
        <f t="shared" si="4"/>
        <v/>
      </c>
      <c r="H31" s="10" t="str">
        <f t="shared" si="5"/>
        <v/>
      </c>
      <c r="I31" s="10" t="str">
        <f t="shared" si="6"/>
        <v/>
      </c>
      <c r="J31" s="10" t="str">
        <f t="shared" si="7"/>
        <v/>
      </c>
      <c r="K31" s="5" t="s">
        <v>523</v>
      </c>
      <c r="L31" s="5" t="s">
        <v>82</v>
      </c>
      <c r="N31" s="5">
        <v>5</v>
      </c>
      <c r="Q31" s="13">
        <v>34030</v>
      </c>
      <c r="R31" s="13">
        <v>34025</v>
      </c>
      <c r="T31" s="3" t="s">
        <v>525</v>
      </c>
    </row>
    <row r="32" spans="1:20" ht="75" customHeight="1" x14ac:dyDescent="0.25">
      <c r="A32" s="11">
        <v>32</v>
      </c>
      <c r="B32" s="11" t="s">
        <v>484</v>
      </c>
      <c r="C32" s="10" t="str">
        <f t="shared" si="0"/>
        <v/>
      </c>
      <c r="D32" s="10" t="str">
        <f t="shared" si="1"/>
        <v/>
      </c>
      <c r="E32" s="10" t="str">
        <f t="shared" si="2"/>
        <v/>
      </c>
      <c r="F32" s="10">
        <f t="shared" si="3"/>
        <v>1</v>
      </c>
      <c r="G32" s="10" t="str">
        <f t="shared" si="4"/>
        <v/>
      </c>
      <c r="H32" s="10" t="str">
        <f t="shared" si="5"/>
        <v/>
      </c>
      <c r="I32" s="10" t="str">
        <f t="shared" si="6"/>
        <v/>
      </c>
      <c r="J32" s="10" t="str">
        <f t="shared" si="7"/>
        <v/>
      </c>
      <c r="K32" s="5" t="s">
        <v>571</v>
      </c>
      <c r="L32" s="5" t="s">
        <v>102</v>
      </c>
      <c r="N32" s="5">
        <v>5</v>
      </c>
      <c r="Q32" s="13">
        <v>32948</v>
      </c>
      <c r="R32" s="13">
        <v>32969</v>
      </c>
      <c r="T32" s="3" t="s">
        <v>572</v>
      </c>
    </row>
    <row r="33" spans="1:20" ht="75" customHeight="1" x14ac:dyDescent="0.25">
      <c r="A33" s="11">
        <v>33</v>
      </c>
      <c r="B33" s="11" t="s">
        <v>484</v>
      </c>
      <c r="C33" s="10" t="str">
        <f t="shared" si="0"/>
        <v/>
      </c>
      <c r="D33" s="10" t="str">
        <f t="shared" si="1"/>
        <v/>
      </c>
      <c r="E33" s="10" t="str">
        <f t="shared" si="2"/>
        <v/>
      </c>
      <c r="F33" s="10">
        <f t="shared" si="3"/>
        <v>1</v>
      </c>
      <c r="G33" s="10" t="str">
        <f t="shared" si="4"/>
        <v/>
      </c>
      <c r="H33" s="10" t="str">
        <f t="shared" si="5"/>
        <v/>
      </c>
      <c r="I33" s="10" t="str">
        <f t="shared" si="6"/>
        <v/>
      </c>
      <c r="J33" s="10" t="str">
        <f t="shared" si="7"/>
        <v/>
      </c>
      <c r="K33" s="5" t="s">
        <v>633</v>
      </c>
      <c r="L33" s="5" t="s">
        <v>127</v>
      </c>
      <c r="N33" s="5">
        <v>4</v>
      </c>
      <c r="Q33" s="13">
        <v>32950</v>
      </c>
      <c r="R33" s="13">
        <v>32964</v>
      </c>
      <c r="T33" s="3" t="s">
        <v>634</v>
      </c>
    </row>
    <row r="34" spans="1:20" ht="75" customHeight="1" x14ac:dyDescent="0.25">
      <c r="A34" s="11">
        <v>34</v>
      </c>
      <c r="B34" s="11" t="s">
        <v>484</v>
      </c>
      <c r="C34" s="10" t="str">
        <f t="shared" si="0"/>
        <v/>
      </c>
      <c r="D34" s="10" t="str">
        <f t="shared" si="1"/>
        <v/>
      </c>
      <c r="E34" s="10" t="str">
        <f t="shared" si="2"/>
        <v/>
      </c>
      <c r="F34" s="10">
        <f t="shared" si="3"/>
        <v>1</v>
      </c>
      <c r="G34" s="10" t="str">
        <f t="shared" si="4"/>
        <v/>
      </c>
      <c r="H34" s="10" t="str">
        <f t="shared" si="5"/>
        <v/>
      </c>
      <c r="I34" s="10" t="str">
        <f t="shared" si="6"/>
        <v/>
      </c>
      <c r="J34" s="10" t="str">
        <f t="shared" si="7"/>
        <v/>
      </c>
      <c r="K34" s="5" t="s">
        <v>523</v>
      </c>
      <c r="L34" s="5" t="s">
        <v>82</v>
      </c>
      <c r="N34" s="5">
        <v>5</v>
      </c>
      <c r="Q34" s="13">
        <v>33684</v>
      </c>
      <c r="R34" s="13">
        <v>33703</v>
      </c>
      <c r="T34" s="3" t="s">
        <v>524</v>
      </c>
    </row>
    <row r="35" spans="1:20" ht="75" customHeight="1" x14ac:dyDescent="0.25">
      <c r="A35" s="11">
        <v>35</v>
      </c>
      <c r="B35" s="11" t="s">
        <v>484</v>
      </c>
      <c r="C35" s="10" t="str">
        <f t="shared" si="0"/>
        <v/>
      </c>
      <c r="D35" s="10" t="str">
        <f t="shared" si="1"/>
        <v/>
      </c>
      <c r="E35" s="10" t="str">
        <f t="shared" si="2"/>
        <v/>
      </c>
      <c r="F35" s="10">
        <f t="shared" si="3"/>
        <v>1</v>
      </c>
      <c r="G35" s="10" t="str">
        <f t="shared" si="4"/>
        <v/>
      </c>
      <c r="H35" s="10" t="str">
        <f t="shared" si="5"/>
        <v/>
      </c>
      <c r="I35" s="10" t="str">
        <f t="shared" si="6"/>
        <v/>
      </c>
      <c r="J35" s="10" t="str">
        <f t="shared" si="7"/>
        <v/>
      </c>
      <c r="K35" s="5" t="s">
        <v>568</v>
      </c>
      <c r="L35" s="5" t="s">
        <v>14</v>
      </c>
      <c r="N35" s="5">
        <v>5</v>
      </c>
      <c r="Q35" s="13">
        <v>33669</v>
      </c>
      <c r="R35" s="13">
        <v>33692</v>
      </c>
      <c r="T35" s="3" t="s">
        <v>570</v>
      </c>
    </row>
    <row r="36" spans="1:20" ht="75" customHeight="1" x14ac:dyDescent="0.25">
      <c r="A36" s="11">
        <v>36</v>
      </c>
      <c r="B36" s="11" t="s">
        <v>484</v>
      </c>
      <c r="C36" s="10" t="str">
        <f t="shared" si="0"/>
        <v/>
      </c>
      <c r="D36" s="10" t="str">
        <f t="shared" si="1"/>
        <v/>
      </c>
      <c r="E36" s="10" t="str">
        <f t="shared" si="2"/>
        <v/>
      </c>
      <c r="F36" s="10">
        <f t="shared" si="3"/>
        <v>1</v>
      </c>
      <c r="G36" s="10" t="str">
        <f t="shared" si="4"/>
        <v/>
      </c>
      <c r="H36" s="10" t="str">
        <f t="shared" si="5"/>
        <v/>
      </c>
      <c r="I36" s="10" t="str">
        <f t="shared" si="6"/>
        <v/>
      </c>
      <c r="J36" s="10" t="str">
        <f t="shared" si="7"/>
        <v/>
      </c>
      <c r="K36" s="5" t="s">
        <v>760</v>
      </c>
      <c r="L36" s="5" t="s">
        <v>35</v>
      </c>
      <c r="N36" s="5">
        <v>5</v>
      </c>
      <c r="Q36" s="13">
        <v>32581</v>
      </c>
      <c r="R36" s="13">
        <v>32605</v>
      </c>
      <c r="T36" s="3" t="s">
        <v>765</v>
      </c>
    </row>
    <row r="37" spans="1:20" ht="75" customHeight="1" x14ac:dyDescent="0.25">
      <c r="A37" s="11">
        <v>37</v>
      </c>
      <c r="B37" s="11" t="s">
        <v>484</v>
      </c>
      <c r="C37" s="10" t="str">
        <f t="shared" si="0"/>
        <v/>
      </c>
      <c r="D37" s="10" t="str">
        <f t="shared" si="1"/>
        <v/>
      </c>
      <c r="E37" s="10" t="str">
        <f t="shared" si="2"/>
        <v/>
      </c>
      <c r="F37" s="10">
        <f t="shared" si="3"/>
        <v>1</v>
      </c>
      <c r="G37" s="10" t="str">
        <f t="shared" si="4"/>
        <v/>
      </c>
      <c r="H37" s="10" t="str">
        <f t="shared" si="5"/>
        <v/>
      </c>
      <c r="I37" s="10" t="str">
        <f t="shared" si="6"/>
        <v/>
      </c>
      <c r="J37" s="10" t="str">
        <f t="shared" si="7"/>
        <v/>
      </c>
      <c r="K37" s="5" t="s">
        <v>303</v>
      </c>
      <c r="L37" s="5" t="s">
        <v>397</v>
      </c>
      <c r="N37" s="5">
        <v>5</v>
      </c>
      <c r="Q37" s="13">
        <v>34411</v>
      </c>
      <c r="R37" s="13">
        <v>34437</v>
      </c>
      <c r="T37" s="3" t="s">
        <v>643</v>
      </c>
    </row>
    <row r="38" spans="1:20" ht="75" customHeight="1" x14ac:dyDescent="0.25">
      <c r="A38" s="11">
        <v>38</v>
      </c>
      <c r="B38" s="11" t="s">
        <v>484</v>
      </c>
      <c r="C38" s="10" t="str">
        <f t="shared" si="0"/>
        <v/>
      </c>
      <c r="D38" s="10" t="str">
        <f t="shared" si="1"/>
        <v/>
      </c>
      <c r="E38" s="10" t="str">
        <f t="shared" si="2"/>
        <v/>
      </c>
      <c r="F38" s="10">
        <f t="shared" si="3"/>
        <v>1</v>
      </c>
      <c r="G38" s="10" t="str">
        <f t="shared" si="4"/>
        <v/>
      </c>
      <c r="H38" s="10" t="str">
        <f t="shared" si="5"/>
        <v/>
      </c>
      <c r="I38" s="10" t="str">
        <f t="shared" si="6"/>
        <v/>
      </c>
      <c r="J38" s="10" t="str">
        <f t="shared" si="7"/>
        <v/>
      </c>
      <c r="K38" s="5" t="s">
        <v>478</v>
      </c>
      <c r="L38" s="5" t="s">
        <v>47</v>
      </c>
      <c r="Q38" s="13">
        <v>32600</v>
      </c>
      <c r="R38" s="13">
        <v>32619</v>
      </c>
      <c r="T38" s="3" t="s">
        <v>796</v>
      </c>
    </row>
    <row r="39" spans="1:20" ht="75" customHeight="1" x14ac:dyDescent="0.25">
      <c r="A39" s="11">
        <v>39</v>
      </c>
      <c r="B39" s="11" t="s">
        <v>484</v>
      </c>
      <c r="C39" s="10" t="str">
        <f t="shared" si="0"/>
        <v/>
      </c>
      <c r="D39" s="10" t="str">
        <f t="shared" si="1"/>
        <v/>
      </c>
      <c r="E39" s="10" t="str">
        <f t="shared" si="2"/>
        <v/>
      </c>
      <c r="F39" s="10">
        <f t="shared" si="3"/>
        <v>1</v>
      </c>
      <c r="G39" s="10" t="str">
        <f t="shared" si="4"/>
        <v/>
      </c>
      <c r="H39" s="10" t="str">
        <f t="shared" si="5"/>
        <v/>
      </c>
      <c r="I39" s="10" t="str">
        <f t="shared" si="6"/>
        <v/>
      </c>
      <c r="J39" s="10" t="str">
        <f t="shared" si="7"/>
        <v/>
      </c>
      <c r="K39" s="5" t="s">
        <v>124</v>
      </c>
      <c r="L39" s="5" t="s">
        <v>14</v>
      </c>
      <c r="N39" s="5">
        <v>4</v>
      </c>
      <c r="Q39" s="13">
        <v>33279</v>
      </c>
      <c r="R39" s="13">
        <v>33300</v>
      </c>
      <c r="T39" s="3" t="s">
        <v>589</v>
      </c>
    </row>
    <row r="40" spans="1:20" ht="75" customHeight="1" x14ac:dyDescent="0.25">
      <c r="A40" s="11">
        <v>40</v>
      </c>
      <c r="B40" s="11" t="s">
        <v>484</v>
      </c>
      <c r="C40" s="10" t="str">
        <f t="shared" si="0"/>
        <v/>
      </c>
      <c r="D40" s="10" t="str">
        <f t="shared" si="1"/>
        <v/>
      </c>
      <c r="E40" s="10" t="str">
        <f t="shared" si="2"/>
        <v/>
      </c>
      <c r="F40" s="10">
        <f t="shared" si="3"/>
        <v>1</v>
      </c>
      <c r="G40" s="10" t="str">
        <f t="shared" si="4"/>
        <v/>
      </c>
      <c r="H40" s="10" t="str">
        <f t="shared" si="5"/>
        <v/>
      </c>
      <c r="I40" s="10" t="str">
        <f t="shared" si="6"/>
        <v/>
      </c>
      <c r="J40" s="10" t="str">
        <f t="shared" si="7"/>
        <v/>
      </c>
      <c r="K40" s="5" t="s">
        <v>499</v>
      </c>
      <c r="L40" s="5" t="s">
        <v>2</v>
      </c>
      <c r="N40" s="5">
        <v>5</v>
      </c>
      <c r="Q40" s="13">
        <v>32565</v>
      </c>
      <c r="R40" s="13">
        <v>32586</v>
      </c>
      <c r="T40" s="3" t="s">
        <v>500</v>
      </c>
    </row>
    <row r="41" spans="1:20" ht="75" customHeight="1" x14ac:dyDescent="0.25">
      <c r="A41" s="11">
        <v>41</v>
      </c>
      <c r="B41" s="11" t="s">
        <v>484</v>
      </c>
      <c r="C41" s="10" t="str">
        <f t="shared" si="0"/>
        <v/>
      </c>
      <c r="D41" s="10" t="str">
        <f t="shared" si="1"/>
        <v/>
      </c>
      <c r="E41" s="10" t="str">
        <f t="shared" si="2"/>
        <v/>
      </c>
      <c r="F41" s="10">
        <f t="shared" si="3"/>
        <v>1</v>
      </c>
      <c r="G41" s="10" t="str">
        <f t="shared" si="4"/>
        <v/>
      </c>
      <c r="H41" s="10" t="str">
        <f t="shared" si="5"/>
        <v/>
      </c>
      <c r="I41" s="10" t="str">
        <f t="shared" si="6"/>
        <v/>
      </c>
      <c r="J41" s="10" t="str">
        <f t="shared" si="7"/>
        <v/>
      </c>
      <c r="K41" s="5" t="s">
        <v>553</v>
      </c>
      <c r="L41" s="5" t="s">
        <v>24</v>
      </c>
      <c r="N41" s="5">
        <v>3</v>
      </c>
      <c r="Q41" s="13">
        <v>32928</v>
      </c>
      <c r="R41" s="13">
        <v>32947</v>
      </c>
      <c r="T41" s="3" t="s">
        <v>554</v>
      </c>
    </row>
    <row r="42" spans="1:20" ht="75" customHeight="1" x14ac:dyDescent="0.25">
      <c r="A42" s="11">
        <v>42</v>
      </c>
      <c r="B42" s="11" t="s">
        <v>484</v>
      </c>
      <c r="C42" s="10" t="str">
        <f t="shared" si="0"/>
        <v/>
      </c>
      <c r="D42" s="10" t="str">
        <f t="shared" si="1"/>
        <v/>
      </c>
      <c r="E42" s="10" t="str">
        <f t="shared" si="2"/>
        <v/>
      </c>
      <c r="F42" s="10">
        <f t="shared" si="3"/>
        <v>1</v>
      </c>
      <c r="G42" s="10" t="str">
        <f t="shared" si="4"/>
        <v/>
      </c>
      <c r="H42" s="10" t="str">
        <f t="shared" si="5"/>
        <v/>
      </c>
      <c r="I42" s="10" t="str">
        <f t="shared" si="6"/>
        <v/>
      </c>
      <c r="J42" s="10" t="str">
        <f t="shared" si="7"/>
        <v/>
      </c>
      <c r="K42" s="5" t="s">
        <v>478</v>
      </c>
      <c r="L42" s="5" t="s">
        <v>24</v>
      </c>
      <c r="N42" s="5">
        <v>4</v>
      </c>
      <c r="Q42" s="13">
        <v>32942</v>
      </c>
      <c r="R42" s="13">
        <v>32956</v>
      </c>
      <c r="T42" s="3" t="s">
        <v>795</v>
      </c>
    </row>
    <row r="43" spans="1:20" ht="75" customHeight="1" x14ac:dyDescent="0.25">
      <c r="A43" s="11">
        <v>43</v>
      </c>
      <c r="B43" s="11" t="s">
        <v>484</v>
      </c>
      <c r="C43" s="10" t="str">
        <f t="shared" si="0"/>
        <v/>
      </c>
      <c r="D43" s="10" t="str">
        <f t="shared" si="1"/>
        <v/>
      </c>
      <c r="E43" s="10" t="str">
        <f t="shared" si="2"/>
        <v/>
      </c>
      <c r="F43" s="10">
        <f t="shared" si="3"/>
        <v>1</v>
      </c>
      <c r="G43" s="10" t="str">
        <f t="shared" si="4"/>
        <v/>
      </c>
      <c r="H43" s="10" t="str">
        <f t="shared" si="5"/>
        <v/>
      </c>
      <c r="I43" s="10" t="str">
        <f t="shared" si="6"/>
        <v/>
      </c>
      <c r="J43" s="10" t="str">
        <f t="shared" si="7"/>
        <v/>
      </c>
      <c r="K43" s="5" t="s">
        <v>727</v>
      </c>
      <c r="L43" s="5" t="s">
        <v>47</v>
      </c>
      <c r="N43" s="5">
        <v>6</v>
      </c>
      <c r="Q43" s="13">
        <v>34745</v>
      </c>
      <c r="R43" s="13">
        <v>34765</v>
      </c>
      <c r="T43" s="3" t="s">
        <v>729</v>
      </c>
    </row>
    <row r="44" spans="1:20" ht="75" customHeight="1" x14ac:dyDescent="0.25">
      <c r="A44" s="11">
        <v>44</v>
      </c>
      <c r="B44" s="11" t="s">
        <v>484</v>
      </c>
      <c r="C44" s="10" t="str">
        <f t="shared" si="0"/>
        <v/>
      </c>
      <c r="D44" s="10" t="str">
        <f t="shared" si="1"/>
        <v/>
      </c>
      <c r="E44" s="10" t="str">
        <f t="shared" si="2"/>
        <v/>
      </c>
      <c r="F44" s="10">
        <f t="shared" si="3"/>
        <v>1</v>
      </c>
      <c r="G44" s="10" t="str">
        <f t="shared" si="4"/>
        <v/>
      </c>
      <c r="H44" s="10" t="str">
        <f t="shared" si="5"/>
        <v/>
      </c>
      <c r="I44" s="10" t="str">
        <f t="shared" si="6"/>
        <v/>
      </c>
      <c r="J44" s="10" t="str">
        <f t="shared" si="7"/>
        <v/>
      </c>
      <c r="K44" s="5" t="s">
        <v>727</v>
      </c>
      <c r="L44" s="5" t="s">
        <v>47</v>
      </c>
      <c r="N44" s="5">
        <v>6</v>
      </c>
      <c r="Q44" s="13">
        <v>33657</v>
      </c>
      <c r="R44" s="13">
        <v>33678</v>
      </c>
      <c r="T44" s="3" t="s">
        <v>730</v>
      </c>
    </row>
    <row r="45" spans="1:20" ht="75" customHeight="1" x14ac:dyDescent="0.25">
      <c r="A45" s="11">
        <v>45</v>
      </c>
      <c r="B45" s="11" t="s">
        <v>484</v>
      </c>
      <c r="C45" s="10" t="str">
        <f t="shared" si="0"/>
        <v/>
      </c>
      <c r="D45" s="10" t="str">
        <f t="shared" si="1"/>
        <v/>
      </c>
      <c r="E45" s="10" t="str">
        <f t="shared" si="2"/>
        <v/>
      </c>
      <c r="F45" s="10">
        <f t="shared" si="3"/>
        <v>1</v>
      </c>
      <c r="G45" s="10" t="str">
        <f t="shared" si="4"/>
        <v/>
      </c>
      <c r="H45" s="10" t="str">
        <f t="shared" si="5"/>
        <v/>
      </c>
      <c r="I45" s="10" t="str">
        <f t="shared" si="6"/>
        <v/>
      </c>
      <c r="J45" s="10" t="str">
        <f t="shared" si="7"/>
        <v/>
      </c>
      <c r="K45" s="5" t="s">
        <v>650</v>
      </c>
      <c r="L45" s="5" t="s">
        <v>102</v>
      </c>
      <c r="N45" s="5">
        <v>5</v>
      </c>
      <c r="Q45" s="13">
        <v>32926</v>
      </c>
      <c r="R45" s="13">
        <v>32947</v>
      </c>
      <c r="T45" s="3" t="s">
        <v>652</v>
      </c>
    </row>
    <row r="46" spans="1:20" ht="75" customHeight="1" x14ac:dyDescent="0.25">
      <c r="A46" s="11">
        <v>46</v>
      </c>
      <c r="B46" s="11" t="s">
        <v>484</v>
      </c>
      <c r="C46" s="10" t="str">
        <f t="shared" si="0"/>
        <v/>
      </c>
      <c r="D46" s="10" t="str">
        <f t="shared" si="1"/>
        <v/>
      </c>
      <c r="E46" s="10" t="str">
        <f t="shared" si="2"/>
        <v/>
      </c>
      <c r="F46" s="10">
        <f t="shared" si="3"/>
        <v>1</v>
      </c>
      <c r="G46" s="10" t="str">
        <f t="shared" si="4"/>
        <v/>
      </c>
      <c r="H46" s="10" t="str">
        <f t="shared" si="5"/>
        <v/>
      </c>
      <c r="I46" s="10" t="str">
        <f t="shared" si="6"/>
        <v/>
      </c>
      <c r="J46" s="10" t="str">
        <f t="shared" si="7"/>
        <v/>
      </c>
      <c r="K46" s="5" t="s">
        <v>514</v>
      </c>
      <c r="L46" s="5" t="s">
        <v>127</v>
      </c>
      <c r="N46" s="5">
        <v>5</v>
      </c>
      <c r="Q46" s="13">
        <v>31474</v>
      </c>
      <c r="R46" s="13">
        <v>31499</v>
      </c>
      <c r="T46" s="3" t="s">
        <v>515</v>
      </c>
    </row>
    <row r="47" spans="1:20" ht="75" customHeight="1" x14ac:dyDescent="0.25">
      <c r="A47" s="11">
        <v>47</v>
      </c>
      <c r="B47" s="11" t="s">
        <v>484</v>
      </c>
      <c r="C47" s="10" t="str">
        <f t="shared" si="0"/>
        <v/>
      </c>
      <c r="D47" s="10" t="str">
        <f t="shared" si="1"/>
        <v/>
      </c>
      <c r="E47" s="10" t="str">
        <f t="shared" si="2"/>
        <v/>
      </c>
      <c r="F47" s="10">
        <f t="shared" si="3"/>
        <v>1</v>
      </c>
      <c r="G47" s="10" t="str">
        <f t="shared" si="4"/>
        <v/>
      </c>
      <c r="H47" s="10" t="str">
        <f t="shared" si="5"/>
        <v/>
      </c>
      <c r="I47" s="10" t="str">
        <f t="shared" si="6"/>
        <v/>
      </c>
      <c r="J47" s="10" t="str">
        <f t="shared" si="7"/>
        <v/>
      </c>
      <c r="K47" s="5" t="s">
        <v>751</v>
      </c>
      <c r="L47" s="5" t="s">
        <v>2</v>
      </c>
      <c r="N47" s="5">
        <v>5</v>
      </c>
      <c r="Q47" s="13">
        <v>33267</v>
      </c>
      <c r="R47" s="13">
        <v>33292</v>
      </c>
      <c r="T47" s="3" t="s">
        <v>752</v>
      </c>
    </row>
    <row r="48" spans="1:20" ht="75" customHeight="1" x14ac:dyDescent="0.25">
      <c r="A48" s="11">
        <v>48</v>
      </c>
      <c r="B48" s="11" t="s">
        <v>484</v>
      </c>
      <c r="C48" s="10" t="str">
        <f t="shared" si="0"/>
        <v/>
      </c>
      <c r="D48" s="10" t="str">
        <f t="shared" si="1"/>
        <v/>
      </c>
      <c r="E48" s="10" t="str">
        <f t="shared" si="2"/>
        <v/>
      </c>
      <c r="F48" s="10">
        <f t="shared" si="3"/>
        <v>1</v>
      </c>
      <c r="G48" s="10" t="str">
        <f t="shared" si="4"/>
        <v/>
      </c>
      <c r="H48" s="10" t="str">
        <f t="shared" si="5"/>
        <v/>
      </c>
      <c r="I48" s="10" t="str">
        <f t="shared" si="6"/>
        <v/>
      </c>
      <c r="J48" s="10" t="str">
        <f t="shared" si="7"/>
        <v/>
      </c>
      <c r="K48" s="5" t="s">
        <v>485</v>
      </c>
      <c r="L48" s="5" t="s">
        <v>14</v>
      </c>
      <c r="N48" s="5">
        <v>6</v>
      </c>
      <c r="Q48" s="13">
        <v>34014</v>
      </c>
      <c r="R48" s="13">
        <v>34034</v>
      </c>
      <c r="T48" s="3" t="s">
        <v>486</v>
      </c>
    </row>
    <row r="49" spans="1:20" ht="75" customHeight="1" x14ac:dyDescent="0.25">
      <c r="A49" s="11">
        <v>49</v>
      </c>
      <c r="B49" s="11" t="s">
        <v>484</v>
      </c>
      <c r="C49" s="10" t="str">
        <f t="shared" si="0"/>
        <v/>
      </c>
      <c r="D49" s="10" t="str">
        <f t="shared" si="1"/>
        <v/>
      </c>
      <c r="E49" s="10" t="str">
        <f t="shared" si="2"/>
        <v/>
      </c>
      <c r="F49" s="10">
        <f t="shared" si="3"/>
        <v>1</v>
      </c>
      <c r="G49" s="10" t="str">
        <f t="shared" si="4"/>
        <v/>
      </c>
      <c r="H49" s="10" t="str">
        <f t="shared" si="5"/>
        <v/>
      </c>
      <c r="I49" s="10" t="str">
        <f t="shared" si="6"/>
        <v/>
      </c>
      <c r="J49" s="10" t="str">
        <f t="shared" si="7"/>
        <v/>
      </c>
      <c r="K49" s="5" t="s">
        <v>568</v>
      </c>
      <c r="L49" s="5" t="s">
        <v>14</v>
      </c>
      <c r="N49" s="5">
        <v>5</v>
      </c>
      <c r="Q49" s="13">
        <v>34383</v>
      </c>
      <c r="R49" s="13">
        <v>34409</v>
      </c>
      <c r="T49" s="3" t="s">
        <v>569</v>
      </c>
    </row>
    <row r="50" spans="1:20" ht="75" customHeight="1" x14ac:dyDescent="0.25">
      <c r="A50" s="11">
        <v>50</v>
      </c>
      <c r="B50" s="11" t="s">
        <v>484</v>
      </c>
      <c r="C50" s="10" t="str">
        <f t="shared" si="0"/>
        <v/>
      </c>
      <c r="D50" s="10" t="str">
        <f t="shared" si="1"/>
        <v/>
      </c>
      <c r="E50" s="10" t="str">
        <f t="shared" si="2"/>
        <v/>
      </c>
      <c r="F50" s="10">
        <f t="shared" si="3"/>
        <v>1</v>
      </c>
      <c r="G50" s="10" t="str">
        <f t="shared" si="4"/>
        <v/>
      </c>
      <c r="H50" s="10" t="str">
        <f t="shared" si="5"/>
        <v/>
      </c>
      <c r="I50" s="10" t="str">
        <f t="shared" si="6"/>
        <v/>
      </c>
      <c r="J50" s="10" t="str">
        <f t="shared" si="7"/>
        <v/>
      </c>
      <c r="K50" s="5" t="s">
        <v>650</v>
      </c>
      <c r="L50" s="5" t="s">
        <v>102</v>
      </c>
      <c r="N50" s="5">
        <v>5</v>
      </c>
      <c r="Q50" s="13">
        <v>32926</v>
      </c>
      <c r="R50" s="13">
        <v>32947</v>
      </c>
      <c r="T50" s="3" t="s">
        <v>651</v>
      </c>
    </row>
    <row r="51" spans="1:20" ht="75" customHeight="1" x14ac:dyDescent="0.25">
      <c r="A51" s="11">
        <v>51</v>
      </c>
      <c r="B51" s="11" t="s">
        <v>484</v>
      </c>
      <c r="C51" s="10" t="str">
        <f t="shared" si="0"/>
        <v/>
      </c>
      <c r="D51" s="10" t="str">
        <f t="shared" si="1"/>
        <v/>
      </c>
      <c r="E51" s="10" t="str">
        <f t="shared" si="2"/>
        <v/>
      </c>
      <c r="F51" s="10">
        <f t="shared" si="3"/>
        <v>1</v>
      </c>
      <c r="G51" s="10" t="str">
        <f t="shared" si="4"/>
        <v/>
      </c>
      <c r="H51" s="10" t="str">
        <f t="shared" si="5"/>
        <v/>
      </c>
      <c r="I51" s="10" t="str">
        <f t="shared" si="6"/>
        <v/>
      </c>
      <c r="J51" s="10" t="str">
        <f t="shared" si="7"/>
        <v/>
      </c>
      <c r="K51" s="5" t="s">
        <v>727</v>
      </c>
      <c r="L51" s="5" t="s">
        <v>47</v>
      </c>
      <c r="N51" s="5">
        <v>5</v>
      </c>
      <c r="Q51" s="13">
        <v>32196</v>
      </c>
      <c r="R51" s="13">
        <v>32214</v>
      </c>
      <c r="T51" s="3" t="s">
        <v>731</v>
      </c>
    </row>
    <row r="52" spans="1:20" ht="75" customHeight="1" x14ac:dyDescent="0.25">
      <c r="A52" s="11">
        <v>52</v>
      </c>
      <c r="B52" s="11" t="s">
        <v>484</v>
      </c>
      <c r="C52" s="10" t="str">
        <f t="shared" si="0"/>
        <v/>
      </c>
      <c r="D52" s="10" t="str">
        <f t="shared" si="1"/>
        <v/>
      </c>
      <c r="E52" s="10" t="str">
        <f t="shared" si="2"/>
        <v/>
      </c>
      <c r="F52" s="10">
        <f t="shared" si="3"/>
        <v>1</v>
      </c>
      <c r="G52" s="10" t="str">
        <f t="shared" si="4"/>
        <v/>
      </c>
      <c r="H52" s="10" t="str">
        <f t="shared" si="5"/>
        <v/>
      </c>
      <c r="I52" s="10" t="str">
        <f t="shared" si="6"/>
        <v/>
      </c>
      <c r="J52" s="10" t="str">
        <f t="shared" si="7"/>
        <v/>
      </c>
      <c r="K52" s="5" t="s">
        <v>364</v>
      </c>
      <c r="L52" s="5" t="s">
        <v>59</v>
      </c>
      <c r="N52" s="5">
        <v>5</v>
      </c>
      <c r="Q52" s="13">
        <v>33997</v>
      </c>
      <c r="R52" s="13">
        <v>34022</v>
      </c>
      <c r="T52" s="3" t="s">
        <v>685</v>
      </c>
    </row>
    <row r="53" spans="1:20" ht="75" customHeight="1" x14ac:dyDescent="0.25">
      <c r="A53" s="11">
        <v>53</v>
      </c>
      <c r="B53" s="11" t="s">
        <v>484</v>
      </c>
      <c r="C53" s="10" t="str">
        <f t="shared" si="0"/>
        <v/>
      </c>
      <c r="D53" s="10" t="str">
        <f t="shared" si="1"/>
        <v/>
      </c>
      <c r="E53" s="10" t="str">
        <f t="shared" si="2"/>
        <v/>
      </c>
      <c r="F53" s="10">
        <f t="shared" si="3"/>
        <v>1</v>
      </c>
      <c r="G53" s="10" t="str">
        <f t="shared" si="4"/>
        <v/>
      </c>
      <c r="H53" s="10" t="str">
        <f t="shared" si="5"/>
        <v/>
      </c>
      <c r="I53" s="10" t="str">
        <f t="shared" si="6"/>
        <v/>
      </c>
      <c r="J53" s="10" t="str">
        <f t="shared" si="7"/>
        <v/>
      </c>
      <c r="K53" s="5" t="s">
        <v>577</v>
      </c>
      <c r="L53" s="5" t="s">
        <v>62</v>
      </c>
      <c r="N53" s="5">
        <v>4</v>
      </c>
      <c r="Q53" s="13">
        <v>33294</v>
      </c>
      <c r="R53" s="13">
        <v>33310</v>
      </c>
      <c r="T53" s="3" t="s">
        <v>580</v>
      </c>
    </row>
    <row r="54" spans="1:20" ht="75" customHeight="1" x14ac:dyDescent="0.25">
      <c r="A54" s="11">
        <v>54</v>
      </c>
      <c r="B54" s="11" t="s">
        <v>484</v>
      </c>
      <c r="C54" s="10" t="str">
        <f t="shared" si="0"/>
        <v/>
      </c>
      <c r="D54" s="10" t="str">
        <f t="shared" si="1"/>
        <v/>
      </c>
      <c r="E54" s="10" t="str">
        <f t="shared" si="2"/>
        <v/>
      </c>
      <c r="F54" s="10">
        <f t="shared" si="3"/>
        <v>1</v>
      </c>
      <c r="G54" s="10" t="str">
        <f t="shared" si="4"/>
        <v/>
      </c>
      <c r="H54" s="10" t="str">
        <f t="shared" si="5"/>
        <v/>
      </c>
      <c r="I54" s="10" t="str">
        <f t="shared" si="6"/>
        <v/>
      </c>
      <c r="J54" s="10" t="str">
        <f t="shared" si="7"/>
        <v/>
      </c>
      <c r="K54" s="5" t="s">
        <v>577</v>
      </c>
      <c r="L54" s="5" t="s">
        <v>62</v>
      </c>
      <c r="N54" s="5">
        <v>5</v>
      </c>
      <c r="Q54" s="13">
        <v>34019</v>
      </c>
      <c r="R54" s="13">
        <v>34036</v>
      </c>
      <c r="T54" s="3" t="s">
        <v>579</v>
      </c>
    </row>
    <row r="55" spans="1:20" ht="75" customHeight="1" x14ac:dyDescent="0.25">
      <c r="A55" s="11">
        <v>55</v>
      </c>
      <c r="B55" s="11" t="s">
        <v>484</v>
      </c>
      <c r="C55" s="10" t="str">
        <f t="shared" si="0"/>
        <v/>
      </c>
      <c r="D55" s="10" t="str">
        <f t="shared" si="1"/>
        <v/>
      </c>
      <c r="E55" s="10" t="str">
        <f t="shared" si="2"/>
        <v/>
      </c>
      <c r="F55" s="10">
        <f t="shared" si="3"/>
        <v>1</v>
      </c>
      <c r="G55" s="10" t="str">
        <f t="shared" si="4"/>
        <v/>
      </c>
      <c r="H55" s="10" t="str">
        <f t="shared" si="5"/>
        <v/>
      </c>
      <c r="I55" s="10" t="str">
        <f t="shared" si="6"/>
        <v/>
      </c>
      <c r="J55" s="10" t="str">
        <f t="shared" si="7"/>
        <v/>
      </c>
      <c r="K55" s="5" t="s">
        <v>653</v>
      </c>
      <c r="L55" s="5" t="s">
        <v>14</v>
      </c>
      <c r="N55" s="5">
        <v>5</v>
      </c>
      <c r="Q55" s="13">
        <v>32562</v>
      </c>
      <c r="R55" s="13">
        <v>32580</v>
      </c>
      <c r="T55" s="3" t="s">
        <v>654</v>
      </c>
    </row>
    <row r="56" spans="1:20" ht="75" customHeight="1" x14ac:dyDescent="0.25">
      <c r="A56" s="11">
        <v>56</v>
      </c>
      <c r="B56" s="11" t="s">
        <v>484</v>
      </c>
      <c r="C56" s="10" t="str">
        <f t="shared" si="0"/>
        <v/>
      </c>
      <c r="D56" s="10" t="str">
        <f t="shared" si="1"/>
        <v/>
      </c>
      <c r="E56" s="10" t="str">
        <f t="shared" si="2"/>
        <v/>
      </c>
      <c r="F56" s="10">
        <f t="shared" si="3"/>
        <v>1</v>
      </c>
      <c r="G56" s="10" t="str">
        <f t="shared" si="4"/>
        <v/>
      </c>
      <c r="H56" s="10" t="str">
        <f t="shared" si="5"/>
        <v/>
      </c>
      <c r="I56" s="10" t="str">
        <f t="shared" si="6"/>
        <v/>
      </c>
      <c r="J56" s="10" t="str">
        <f t="shared" si="7"/>
        <v/>
      </c>
      <c r="K56" s="5" t="s">
        <v>629</v>
      </c>
      <c r="L56" s="5" t="s">
        <v>41</v>
      </c>
      <c r="N56" s="5">
        <v>4</v>
      </c>
      <c r="Q56" s="13">
        <v>34393</v>
      </c>
      <c r="R56" s="13">
        <v>34406</v>
      </c>
      <c r="T56" s="3" t="s">
        <v>631</v>
      </c>
    </row>
    <row r="57" spans="1:20" ht="75" customHeight="1" x14ac:dyDescent="0.25">
      <c r="A57" s="11">
        <v>57</v>
      </c>
      <c r="B57" s="11" t="s">
        <v>484</v>
      </c>
      <c r="C57" s="10" t="str">
        <f t="shared" si="0"/>
        <v/>
      </c>
      <c r="D57" s="10" t="str">
        <f t="shared" si="1"/>
        <v/>
      </c>
      <c r="E57" s="10" t="str">
        <f t="shared" si="2"/>
        <v/>
      </c>
      <c r="F57" s="10">
        <f t="shared" si="3"/>
        <v>1</v>
      </c>
      <c r="G57" s="10" t="str">
        <f t="shared" si="4"/>
        <v/>
      </c>
      <c r="H57" s="10" t="str">
        <f t="shared" si="5"/>
        <v/>
      </c>
      <c r="I57" s="10" t="str">
        <f t="shared" si="6"/>
        <v/>
      </c>
      <c r="J57" s="10" t="str">
        <f t="shared" si="7"/>
        <v/>
      </c>
      <c r="K57" s="5" t="s">
        <v>124</v>
      </c>
      <c r="L57" s="5" t="s">
        <v>10</v>
      </c>
      <c r="N57" s="5">
        <v>5</v>
      </c>
      <c r="Q57" s="13">
        <v>32567</v>
      </c>
      <c r="R57" s="13">
        <v>32588</v>
      </c>
      <c r="T57" s="3" t="s">
        <v>584</v>
      </c>
    </row>
    <row r="58" spans="1:20" ht="75" customHeight="1" x14ac:dyDescent="0.25">
      <c r="A58" s="11">
        <v>58</v>
      </c>
      <c r="B58" s="11" t="s">
        <v>484</v>
      </c>
      <c r="C58" s="10" t="str">
        <f t="shared" si="0"/>
        <v/>
      </c>
      <c r="D58" s="10" t="str">
        <f t="shared" si="1"/>
        <v/>
      </c>
      <c r="E58" s="10" t="str">
        <f t="shared" si="2"/>
        <v/>
      </c>
      <c r="F58" s="10">
        <f t="shared" si="3"/>
        <v>1</v>
      </c>
      <c r="G58" s="10" t="str">
        <f t="shared" si="4"/>
        <v/>
      </c>
      <c r="H58" s="10" t="str">
        <f t="shared" si="5"/>
        <v/>
      </c>
      <c r="I58" s="10" t="str">
        <f t="shared" si="6"/>
        <v/>
      </c>
      <c r="J58" s="10" t="str">
        <f t="shared" si="7"/>
        <v/>
      </c>
      <c r="K58" s="5" t="s">
        <v>555</v>
      </c>
      <c r="L58" s="5" t="s">
        <v>105</v>
      </c>
      <c r="N58" s="5">
        <v>5</v>
      </c>
      <c r="Q58" s="13">
        <v>32185</v>
      </c>
      <c r="R58" s="13">
        <v>32209</v>
      </c>
      <c r="T58" s="3" t="s">
        <v>557</v>
      </c>
    </row>
    <row r="59" spans="1:20" ht="75" customHeight="1" x14ac:dyDescent="0.25">
      <c r="A59" s="11">
        <v>59</v>
      </c>
      <c r="B59" s="11" t="s">
        <v>484</v>
      </c>
      <c r="C59" s="10" t="str">
        <f t="shared" si="0"/>
        <v/>
      </c>
      <c r="D59" s="10" t="str">
        <f t="shared" si="1"/>
        <v/>
      </c>
      <c r="E59" s="10" t="str">
        <f t="shared" si="2"/>
        <v/>
      </c>
      <c r="F59" s="10">
        <f t="shared" si="3"/>
        <v>1</v>
      </c>
      <c r="G59" s="10" t="str">
        <f t="shared" si="4"/>
        <v/>
      </c>
      <c r="H59" s="10" t="str">
        <f t="shared" si="5"/>
        <v/>
      </c>
      <c r="I59" s="10" t="str">
        <f t="shared" si="6"/>
        <v/>
      </c>
      <c r="J59" s="10" t="str">
        <f t="shared" si="7"/>
        <v/>
      </c>
      <c r="K59" s="5" t="s">
        <v>555</v>
      </c>
      <c r="L59" s="5" t="s">
        <v>105</v>
      </c>
      <c r="N59" s="5">
        <v>5</v>
      </c>
      <c r="Q59" s="13">
        <v>31459</v>
      </c>
      <c r="R59" s="13">
        <v>31491</v>
      </c>
      <c r="T59" s="3" t="s">
        <v>556</v>
      </c>
    </row>
    <row r="60" spans="1:20" ht="75" customHeight="1" x14ac:dyDescent="0.25">
      <c r="A60" s="11">
        <v>60</v>
      </c>
      <c r="B60" s="11" t="s">
        <v>484</v>
      </c>
      <c r="C60" s="10" t="str">
        <f t="shared" si="0"/>
        <v/>
      </c>
      <c r="D60" s="10" t="str">
        <f t="shared" si="1"/>
        <v/>
      </c>
      <c r="E60" s="10" t="str">
        <f t="shared" si="2"/>
        <v/>
      </c>
      <c r="F60" s="10">
        <f t="shared" si="3"/>
        <v>1</v>
      </c>
      <c r="G60" s="10" t="str">
        <f t="shared" si="4"/>
        <v/>
      </c>
      <c r="H60" s="10" t="str">
        <f t="shared" si="5"/>
        <v/>
      </c>
      <c r="I60" s="10" t="str">
        <f t="shared" si="6"/>
        <v/>
      </c>
      <c r="J60" s="10" t="str">
        <f t="shared" si="7"/>
        <v/>
      </c>
      <c r="K60" s="5" t="s">
        <v>619</v>
      </c>
      <c r="L60" s="5" t="s">
        <v>59</v>
      </c>
      <c r="N60" s="5">
        <v>5</v>
      </c>
      <c r="Q60" s="13">
        <v>32922</v>
      </c>
      <c r="R60" s="13">
        <v>32946</v>
      </c>
      <c r="T60" s="3" t="s">
        <v>621</v>
      </c>
    </row>
    <row r="61" spans="1:20" ht="75" customHeight="1" x14ac:dyDescent="0.25">
      <c r="A61" s="11">
        <v>61</v>
      </c>
      <c r="B61" s="11" t="s">
        <v>484</v>
      </c>
      <c r="C61" s="10" t="str">
        <f t="shared" si="0"/>
        <v/>
      </c>
      <c r="D61" s="10" t="str">
        <f t="shared" si="1"/>
        <v/>
      </c>
      <c r="E61" s="10" t="str">
        <f t="shared" si="2"/>
        <v/>
      </c>
      <c r="F61" s="10">
        <f t="shared" si="3"/>
        <v>1</v>
      </c>
      <c r="G61" s="10" t="str">
        <f t="shared" si="4"/>
        <v/>
      </c>
      <c r="H61" s="10" t="str">
        <f t="shared" si="5"/>
        <v/>
      </c>
      <c r="I61" s="10" t="str">
        <f t="shared" si="6"/>
        <v/>
      </c>
      <c r="J61" s="10" t="str">
        <f t="shared" si="7"/>
        <v/>
      </c>
      <c r="K61" s="5" t="s">
        <v>760</v>
      </c>
      <c r="L61" s="5" t="s">
        <v>35</v>
      </c>
      <c r="N61" s="5">
        <v>6</v>
      </c>
      <c r="Q61" s="13">
        <v>33328</v>
      </c>
      <c r="R61" s="13">
        <v>33363</v>
      </c>
      <c r="T61" s="3" t="s">
        <v>764</v>
      </c>
    </row>
    <row r="62" spans="1:20" ht="75" customHeight="1" x14ac:dyDescent="0.25">
      <c r="A62" s="11">
        <v>62</v>
      </c>
      <c r="B62" s="11" t="s">
        <v>484</v>
      </c>
      <c r="C62" s="10" t="str">
        <f t="shared" si="0"/>
        <v/>
      </c>
      <c r="D62" s="10" t="str">
        <f t="shared" si="1"/>
        <v/>
      </c>
      <c r="E62" s="10" t="str">
        <f t="shared" si="2"/>
        <v/>
      </c>
      <c r="F62" s="10">
        <f t="shared" si="3"/>
        <v>1</v>
      </c>
      <c r="G62" s="10" t="str">
        <f t="shared" si="4"/>
        <v/>
      </c>
      <c r="H62" s="10" t="str">
        <f t="shared" si="5"/>
        <v/>
      </c>
      <c r="I62" s="10" t="str">
        <f t="shared" si="6"/>
        <v/>
      </c>
      <c r="J62" s="10" t="str">
        <f t="shared" si="7"/>
        <v/>
      </c>
      <c r="K62" s="5" t="s">
        <v>501</v>
      </c>
      <c r="L62" s="5" t="s">
        <v>115</v>
      </c>
      <c r="N62" s="5">
        <v>5</v>
      </c>
      <c r="Q62" s="13">
        <v>32618</v>
      </c>
      <c r="R62" s="13">
        <v>32634</v>
      </c>
      <c r="T62" s="3" t="s">
        <v>502</v>
      </c>
    </row>
    <row r="63" spans="1:20" ht="75" customHeight="1" x14ac:dyDescent="0.25">
      <c r="A63" s="11">
        <v>63</v>
      </c>
      <c r="B63" s="11" t="s">
        <v>484</v>
      </c>
      <c r="C63" s="10" t="str">
        <f t="shared" si="0"/>
        <v/>
      </c>
      <c r="D63" s="10" t="str">
        <f t="shared" si="1"/>
        <v/>
      </c>
      <c r="E63" s="10" t="str">
        <f t="shared" si="2"/>
        <v/>
      </c>
      <c r="F63" s="10">
        <f t="shared" si="3"/>
        <v>1</v>
      </c>
      <c r="G63" s="10" t="str">
        <f t="shared" si="4"/>
        <v/>
      </c>
      <c r="H63" s="10" t="str">
        <f t="shared" si="5"/>
        <v/>
      </c>
      <c r="I63" s="10" t="str">
        <f t="shared" si="6"/>
        <v/>
      </c>
      <c r="J63" s="10" t="str">
        <f t="shared" si="7"/>
        <v/>
      </c>
      <c r="K63" s="5" t="s">
        <v>168</v>
      </c>
      <c r="L63" s="5" t="s">
        <v>203</v>
      </c>
      <c r="N63" s="5">
        <v>5</v>
      </c>
      <c r="Q63" s="13">
        <v>32600</v>
      </c>
      <c r="R63" s="13">
        <v>32633</v>
      </c>
      <c r="T63" s="3" t="s">
        <v>593</v>
      </c>
    </row>
    <row r="64" spans="1:20" ht="75" customHeight="1" x14ac:dyDescent="0.25">
      <c r="A64" s="11">
        <v>64</v>
      </c>
      <c r="B64" s="11" t="s">
        <v>484</v>
      </c>
      <c r="C64" s="10" t="str">
        <f t="shared" si="0"/>
        <v/>
      </c>
      <c r="D64" s="10" t="str">
        <f t="shared" si="1"/>
        <v/>
      </c>
      <c r="E64" s="10" t="str">
        <f t="shared" si="2"/>
        <v/>
      </c>
      <c r="F64" s="10">
        <f t="shared" si="3"/>
        <v>1</v>
      </c>
      <c r="G64" s="10" t="str">
        <f t="shared" si="4"/>
        <v/>
      </c>
      <c r="H64" s="10" t="str">
        <f t="shared" si="5"/>
        <v/>
      </c>
      <c r="I64" s="10" t="str">
        <f t="shared" si="6"/>
        <v/>
      </c>
      <c r="J64" s="10" t="str">
        <f t="shared" si="7"/>
        <v/>
      </c>
      <c r="K64" s="5" t="s">
        <v>770</v>
      </c>
      <c r="L64" s="5" t="s">
        <v>127</v>
      </c>
      <c r="N64" s="5">
        <v>5</v>
      </c>
      <c r="Q64" s="13">
        <v>32581</v>
      </c>
      <c r="R64" s="13">
        <v>32641</v>
      </c>
      <c r="T64" s="3" t="s">
        <v>774</v>
      </c>
    </row>
    <row r="65" spans="1:20" ht="75" customHeight="1" x14ac:dyDescent="0.25">
      <c r="A65" s="11">
        <v>65</v>
      </c>
      <c r="B65" s="11" t="s">
        <v>484</v>
      </c>
      <c r="C65" s="10" t="str">
        <f t="shared" si="0"/>
        <v/>
      </c>
      <c r="D65" s="10" t="str">
        <f t="shared" si="1"/>
        <v/>
      </c>
      <c r="E65" s="10" t="str">
        <f t="shared" si="2"/>
        <v/>
      </c>
      <c r="F65" s="10">
        <f t="shared" si="3"/>
        <v>1</v>
      </c>
      <c r="G65" s="10" t="str">
        <f t="shared" si="4"/>
        <v/>
      </c>
      <c r="H65" s="10" t="str">
        <f t="shared" si="5"/>
        <v/>
      </c>
      <c r="I65" s="10" t="str">
        <f t="shared" si="6"/>
        <v/>
      </c>
      <c r="J65" s="10" t="str">
        <f t="shared" si="7"/>
        <v/>
      </c>
      <c r="K65" s="5" t="s">
        <v>602</v>
      </c>
      <c r="L65" s="5" t="s">
        <v>59</v>
      </c>
      <c r="N65" s="5">
        <v>5</v>
      </c>
      <c r="Q65" s="13">
        <v>33333</v>
      </c>
      <c r="R65" s="13">
        <v>33370</v>
      </c>
      <c r="T65" s="3" t="s">
        <v>604</v>
      </c>
    </row>
    <row r="66" spans="1:20" ht="75" customHeight="1" x14ac:dyDescent="0.25">
      <c r="A66" s="11">
        <v>66</v>
      </c>
      <c r="B66" s="11" t="s">
        <v>484</v>
      </c>
      <c r="C66" s="10" t="str">
        <f t="shared" ref="C66:C129" si="8">IF(ISERROR(SEARCH("вело*",B66,1)),"",1)</f>
        <v/>
      </c>
      <c r="D66" s="10" t="str">
        <f t="shared" ref="D66:D129" si="9">IF(ISERROR(SEARCH("водн*",B66,1)),"",1)</f>
        <v/>
      </c>
      <c r="E66" s="10" t="str">
        <f t="shared" ref="E66:E129" si="10">IF(ISERROR(SEARCH("пеш*",B66,1)),"",1)</f>
        <v/>
      </c>
      <c r="F66" s="10">
        <f t="shared" ref="F66:F129" si="11">IF(B66="лыжный",1,"")</f>
        <v>1</v>
      </c>
      <c r="G66" s="10" t="str">
        <f t="shared" ref="G66:G129" si="12">IF(ISERROR(SEARCH("*горн*",B66,1)),"",1)</f>
        <v/>
      </c>
      <c r="H66" s="10" t="str">
        <f t="shared" ref="H66:H129" si="13">IF(ISERROR(SEARCH("*спелео*",B66,1)),"",1)</f>
        <v/>
      </c>
      <c r="I66" s="10" t="str">
        <f t="shared" ref="I66:I129" si="14">IF(ISERROR(SEARCH("*авто*",B66,1)),"",1)</f>
        <v/>
      </c>
      <c r="J66" s="10" t="str">
        <f t="shared" ref="J66:J129" si="15">IF(ISERROR(SEARCH("*мото*",B66,1)),"",1)</f>
        <v/>
      </c>
      <c r="K66" s="5" t="s">
        <v>531</v>
      </c>
      <c r="L66" s="5" t="s">
        <v>7</v>
      </c>
      <c r="N66" s="5">
        <v>5</v>
      </c>
      <c r="Q66" s="13">
        <v>31819</v>
      </c>
      <c r="R66" s="13">
        <v>31835</v>
      </c>
      <c r="T66" s="3" t="s">
        <v>537</v>
      </c>
    </row>
    <row r="67" spans="1:20" ht="75" customHeight="1" x14ac:dyDescent="0.25">
      <c r="A67" s="11">
        <v>67</v>
      </c>
      <c r="B67" s="11" t="s">
        <v>484</v>
      </c>
      <c r="C67" s="10" t="str">
        <f t="shared" si="8"/>
        <v/>
      </c>
      <c r="D67" s="10" t="str">
        <f t="shared" si="9"/>
        <v/>
      </c>
      <c r="E67" s="10" t="str">
        <f t="shared" si="10"/>
        <v/>
      </c>
      <c r="F67" s="10">
        <f t="shared" si="11"/>
        <v>1</v>
      </c>
      <c r="G67" s="10" t="str">
        <f t="shared" si="12"/>
        <v/>
      </c>
      <c r="H67" s="10" t="str">
        <f t="shared" si="13"/>
        <v/>
      </c>
      <c r="I67" s="10" t="str">
        <f t="shared" si="14"/>
        <v/>
      </c>
      <c r="J67" s="10" t="str">
        <f t="shared" si="15"/>
        <v/>
      </c>
      <c r="K67" s="5" t="s">
        <v>776</v>
      </c>
      <c r="L67" s="5" t="s">
        <v>777</v>
      </c>
      <c r="N67" s="5">
        <v>5</v>
      </c>
      <c r="Q67" s="13">
        <v>32904</v>
      </c>
      <c r="R67" s="13">
        <v>32919</v>
      </c>
      <c r="T67" s="3" t="s">
        <v>780</v>
      </c>
    </row>
    <row r="68" spans="1:20" ht="75" customHeight="1" x14ac:dyDescent="0.25">
      <c r="A68" s="11">
        <v>68</v>
      </c>
      <c r="B68" s="11" t="s">
        <v>484</v>
      </c>
      <c r="C68" s="10" t="str">
        <f t="shared" si="8"/>
        <v/>
      </c>
      <c r="D68" s="10" t="str">
        <f t="shared" si="9"/>
        <v/>
      </c>
      <c r="E68" s="10" t="str">
        <f t="shared" si="10"/>
        <v/>
      </c>
      <c r="F68" s="10">
        <f t="shared" si="11"/>
        <v>1</v>
      </c>
      <c r="G68" s="10" t="str">
        <f t="shared" si="12"/>
        <v/>
      </c>
      <c r="H68" s="10" t="str">
        <f t="shared" si="13"/>
        <v/>
      </c>
      <c r="I68" s="10" t="str">
        <f t="shared" si="14"/>
        <v/>
      </c>
      <c r="J68" s="10" t="str">
        <f t="shared" si="15"/>
        <v/>
      </c>
      <c r="K68" s="5" t="s">
        <v>531</v>
      </c>
      <c r="L68" s="5" t="s">
        <v>7</v>
      </c>
      <c r="N68" s="5">
        <v>5</v>
      </c>
      <c r="Q68" s="13">
        <v>32568</v>
      </c>
      <c r="R68" s="13">
        <v>32584</v>
      </c>
      <c r="T68" s="3" t="s">
        <v>536</v>
      </c>
    </row>
    <row r="69" spans="1:20" ht="75" customHeight="1" x14ac:dyDescent="0.25">
      <c r="A69" s="11">
        <v>69</v>
      </c>
      <c r="B69" s="11" t="s">
        <v>484</v>
      </c>
      <c r="C69" s="10" t="str">
        <f t="shared" si="8"/>
        <v/>
      </c>
      <c r="D69" s="10" t="str">
        <f t="shared" si="9"/>
        <v/>
      </c>
      <c r="E69" s="10" t="str">
        <f t="shared" si="10"/>
        <v/>
      </c>
      <c r="F69" s="10">
        <f t="shared" si="11"/>
        <v>1</v>
      </c>
      <c r="G69" s="10" t="str">
        <f t="shared" si="12"/>
        <v/>
      </c>
      <c r="H69" s="10" t="str">
        <f t="shared" si="13"/>
        <v/>
      </c>
      <c r="I69" s="10" t="str">
        <f t="shared" si="14"/>
        <v/>
      </c>
      <c r="J69" s="10" t="str">
        <f t="shared" si="15"/>
        <v/>
      </c>
      <c r="K69" s="5" t="s">
        <v>619</v>
      </c>
      <c r="L69" s="5" t="s">
        <v>59</v>
      </c>
      <c r="N69" s="5">
        <v>5</v>
      </c>
      <c r="Q69" s="13">
        <v>29274</v>
      </c>
      <c r="R69" s="13">
        <v>29297</v>
      </c>
      <c r="T69" s="3" t="s">
        <v>620</v>
      </c>
    </row>
    <row r="70" spans="1:20" ht="75" customHeight="1" x14ac:dyDescent="0.25">
      <c r="A70" s="11">
        <v>70</v>
      </c>
      <c r="B70" s="11" t="s">
        <v>484</v>
      </c>
      <c r="C70" s="10" t="str">
        <f t="shared" si="8"/>
        <v/>
      </c>
      <c r="D70" s="10" t="str">
        <f t="shared" si="9"/>
        <v/>
      </c>
      <c r="E70" s="10" t="str">
        <f t="shared" si="10"/>
        <v/>
      </c>
      <c r="F70" s="10">
        <f t="shared" si="11"/>
        <v>1</v>
      </c>
      <c r="G70" s="10" t="str">
        <f t="shared" si="12"/>
        <v/>
      </c>
      <c r="H70" s="10" t="str">
        <f t="shared" si="13"/>
        <v/>
      </c>
      <c r="I70" s="10" t="str">
        <f t="shared" si="14"/>
        <v/>
      </c>
      <c r="J70" s="10" t="str">
        <f t="shared" si="15"/>
        <v/>
      </c>
      <c r="K70" s="5" t="s">
        <v>629</v>
      </c>
      <c r="L70" s="5" t="s">
        <v>41</v>
      </c>
      <c r="N70" s="5">
        <v>5</v>
      </c>
      <c r="Q70" s="13">
        <v>35124</v>
      </c>
      <c r="R70" s="13">
        <v>35140</v>
      </c>
      <c r="T70" s="3" t="s">
        <v>630</v>
      </c>
    </row>
    <row r="71" spans="1:20" ht="75" customHeight="1" x14ac:dyDescent="0.25">
      <c r="A71" s="11">
        <v>71</v>
      </c>
      <c r="B71" s="11" t="s">
        <v>484</v>
      </c>
      <c r="C71" s="10" t="str">
        <f t="shared" si="8"/>
        <v/>
      </c>
      <c r="D71" s="10" t="str">
        <f t="shared" si="9"/>
        <v/>
      </c>
      <c r="E71" s="10" t="str">
        <f t="shared" si="10"/>
        <v/>
      </c>
      <c r="F71" s="10">
        <f t="shared" si="11"/>
        <v>1</v>
      </c>
      <c r="G71" s="10" t="str">
        <f t="shared" si="12"/>
        <v/>
      </c>
      <c r="H71" s="10" t="str">
        <f t="shared" si="13"/>
        <v/>
      </c>
      <c r="I71" s="10" t="str">
        <f t="shared" si="14"/>
        <v/>
      </c>
      <c r="J71" s="10" t="str">
        <f t="shared" si="15"/>
        <v/>
      </c>
      <c r="K71" s="5" t="s">
        <v>492</v>
      </c>
      <c r="L71" s="5" t="s">
        <v>47</v>
      </c>
      <c r="N71" s="5">
        <v>5</v>
      </c>
      <c r="Q71" s="13">
        <v>32932</v>
      </c>
      <c r="R71" s="13">
        <v>32949</v>
      </c>
      <c r="T71" s="3" t="s">
        <v>493</v>
      </c>
    </row>
    <row r="72" spans="1:20" ht="75" customHeight="1" x14ac:dyDescent="0.25">
      <c r="A72" s="11">
        <v>72</v>
      </c>
      <c r="B72" s="11" t="s">
        <v>484</v>
      </c>
      <c r="C72" s="10" t="str">
        <f t="shared" si="8"/>
        <v/>
      </c>
      <c r="D72" s="10" t="str">
        <f t="shared" si="9"/>
        <v/>
      </c>
      <c r="E72" s="10" t="str">
        <f t="shared" si="10"/>
        <v/>
      </c>
      <c r="F72" s="10">
        <f t="shared" si="11"/>
        <v>1</v>
      </c>
      <c r="G72" s="10" t="str">
        <f t="shared" si="12"/>
        <v/>
      </c>
      <c r="H72" s="10" t="str">
        <f t="shared" si="13"/>
        <v/>
      </c>
      <c r="I72" s="10" t="str">
        <f t="shared" si="14"/>
        <v/>
      </c>
      <c r="J72" s="10" t="str">
        <f t="shared" si="15"/>
        <v/>
      </c>
      <c r="K72" s="5" t="s">
        <v>531</v>
      </c>
      <c r="L72" s="5" t="s">
        <v>7</v>
      </c>
      <c r="N72" s="5">
        <v>5</v>
      </c>
      <c r="Q72" s="13">
        <v>32568</v>
      </c>
      <c r="R72" s="13">
        <v>32584</v>
      </c>
      <c r="T72" s="3" t="s">
        <v>535</v>
      </c>
    </row>
    <row r="73" spans="1:20" ht="75" customHeight="1" x14ac:dyDescent="0.25">
      <c r="A73" s="11">
        <v>73</v>
      </c>
      <c r="B73" s="11" t="s">
        <v>484</v>
      </c>
      <c r="C73" s="10" t="str">
        <f t="shared" si="8"/>
        <v/>
      </c>
      <c r="D73" s="10" t="str">
        <f t="shared" si="9"/>
        <v/>
      </c>
      <c r="E73" s="10" t="str">
        <f t="shared" si="10"/>
        <v/>
      </c>
      <c r="F73" s="10">
        <f t="shared" si="11"/>
        <v>1</v>
      </c>
      <c r="G73" s="10" t="str">
        <f t="shared" si="12"/>
        <v/>
      </c>
      <c r="H73" s="10" t="str">
        <f t="shared" si="13"/>
        <v/>
      </c>
      <c r="I73" s="10" t="str">
        <f t="shared" si="14"/>
        <v/>
      </c>
      <c r="J73" s="10" t="str">
        <f t="shared" si="15"/>
        <v/>
      </c>
      <c r="K73" s="5" t="s">
        <v>624</v>
      </c>
      <c r="L73" s="5" t="s">
        <v>7</v>
      </c>
      <c r="N73" s="5">
        <v>5</v>
      </c>
      <c r="Q73" s="13">
        <v>32576</v>
      </c>
      <c r="R73" s="13">
        <v>32594</v>
      </c>
      <c r="T73" s="3" t="s">
        <v>625</v>
      </c>
    </row>
    <row r="74" spans="1:20" ht="75" customHeight="1" x14ac:dyDescent="0.25">
      <c r="A74" s="11">
        <v>74</v>
      </c>
      <c r="B74" s="11" t="s">
        <v>484</v>
      </c>
      <c r="C74" s="10" t="str">
        <f t="shared" si="8"/>
        <v/>
      </c>
      <c r="D74" s="10" t="str">
        <f t="shared" si="9"/>
        <v/>
      </c>
      <c r="E74" s="10" t="str">
        <f t="shared" si="10"/>
        <v/>
      </c>
      <c r="F74" s="10">
        <f t="shared" si="11"/>
        <v>1</v>
      </c>
      <c r="G74" s="10" t="str">
        <f t="shared" si="12"/>
        <v/>
      </c>
      <c r="H74" s="10" t="str">
        <f t="shared" si="13"/>
        <v/>
      </c>
      <c r="I74" s="10" t="str">
        <f t="shared" si="14"/>
        <v/>
      </c>
      <c r="J74" s="10" t="str">
        <f t="shared" si="15"/>
        <v/>
      </c>
      <c r="K74" s="5" t="s">
        <v>531</v>
      </c>
      <c r="L74" s="5" t="s">
        <v>7</v>
      </c>
      <c r="N74" s="5">
        <v>6</v>
      </c>
      <c r="Q74" s="13">
        <v>33676</v>
      </c>
      <c r="R74" s="13">
        <v>33694</v>
      </c>
      <c r="T74" s="3" t="s">
        <v>533</v>
      </c>
    </row>
    <row r="75" spans="1:20" ht="75" customHeight="1" x14ac:dyDescent="0.25">
      <c r="A75" s="11">
        <v>75</v>
      </c>
      <c r="B75" s="11" t="s">
        <v>813</v>
      </c>
      <c r="C75" s="10" t="str">
        <f t="shared" si="8"/>
        <v/>
      </c>
      <c r="D75" s="10">
        <f t="shared" si="9"/>
        <v>1</v>
      </c>
      <c r="E75" s="10" t="str">
        <f t="shared" si="10"/>
        <v/>
      </c>
      <c r="F75" s="10" t="str">
        <f t="shared" si="11"/>
        <v/>
      </c>
      <c r="G75" s="10" t="str">
        <f t="shared" si="12"/>
        <v/>
      </c>
      <c r="H75" s="10" t="str">
        <f t="shared" si="13"/>
        <v/>
      </c>
      <c r="I75" s="10" t="str">
        <f t="shared" si="14"/>
        <v/>
      </c>
      <c r="J75" s="10" t="str">
        <f t="shared" si="15"/>
        <v/>
      </c>
      <c r="K75" s="5" t="s">
        <v>884</v>
      </c>
      <c r="L75" s="5" t="s">
        <v>495</v>
      </c>
      <c r="N75" s="5">
        <v>4</v>
      </c>
      <c r="Q75" s="13">
        <v>34166</v>
      </c>
      <c r="R75" s="13">
        <v>34187</v>
      </c>
      <c r="T75" s="3" t="s">
        <v>952</v>
      </c>
    </row>
    <row r="76" spans="1:20" ht="75" customHeight="1" x14ac:dyDescent="0.25">
      <c r="A76" s="11">
        <v>76</v>
      </c>
      <c r="B76" s="11" t="s">
        <v>813</v>
      </c>
      <c r="C76" s="10" t="str">
        <f t="shared" si="8"/>
        <v/>
      </c>
      <c r="D76" s="10">
        <f t="shared" si="9"/>
        <v>1</v>
      </c>
      <c r="E76" s="10" t="str">
        <f t="shared" si="10"/>
        <v/>
      </c>
      <c r="F76" s="10" t="str">
        <f t="shared" si="11"/>
        <v/>
      </c>
      <c r="G76" s="10" t="str">
        <f t="shared" si="12"/>
        <v/>
      </c>
      <c r="H76" s="10" t="str">
        <f t="shared" si="13"/>
        <v/>
      </c>
      <c r="I76" s="10" t="str">
        <f t="shared" si="14"/>
        <v/>
      </c>
      <c r="J76" s="10" t="str">
        <f t="shared" si="15"/>
        <v/>
      </c>
      <c r="K76" s="5" t="s">
        <v>1721</v>
      </c>
      <c r="L76" s="5" t="s">
        <v>47</v>
      </c>
      <c r="N76" s="5">
        <v>4</v>
      </c>
      <c r="Q76" s="13">
        <v>27222</v>
      </c>
      <c r="R76" s="13">
        <v>27238</v>
      </c>
      <c r="T76" s="3" t="s">
        <v>1722</v>
      </c>
    </row>
    <row r="77" spans="1:20" ht="75" customHeight="1" x14ac:dyDescent="0.25">
      <c r="A77" s="11">
        <v>77</v>
      </c>
      <c r="B77" s="11" t="s">
        <v>813</v>
      </c>
      <c r="C77" s="10" t="str">
        <f t="shared" si="8"/>
        <v/>
      </c>
      <c r="D77" s="10">
        <f t="shared" si="9"/>
        <v>1</v>
      </c>
      <c r="E77" s="10" t="str">
        <f t="shared" si="10"/>
        <v/>
      </c>
      <c r="F77" s="10" t="str">
        <f t="shared" si="11"/>
        <v/>
      </c>
      <c r="G77" s="10" t="str">
        <f t="shared" si="12"/>
        <v/>
      </c>
      <c r="H77" s="10" t="str">
        <f t="shared" si="13"/>
        <v/>
      </c>
      <c r="I77" s="10" t="str">
        <f t="shared" si="14"/>
        <v/>
      </c>
      <c r="J77" s="10" t="str">
        <f t="shared" si="15"/>
        <v/>
      </c>
      <c r="K77" s="5" t="s">
        <v>1524</v>
      </c>
      <c r="L77" s="5" t="s">
        <v>82</v>
      </c>
      <c r="N77" s="5">
        <v>6</v>
      </c>
      <c r="Q77" s="13">
        <v>33118</v>
      </c>
      <c r="R77" s="13">
        <v>33141</v>
      </c>
      <c r="T77" s="3" t="s">
        <v>1525</v>
      </c>
    </row>
    <row r="78" spans="1:20" ht="75" customHeight="1" x14ac:dyDescent="0.25">
      <c r="A78" s="11">
        <v>78</v>
      </c>
      <c r="B78" s="11" t="s">
        <v>813</v>
      </c>
      <c r="C78" s="10" t="str">
        <f t="shared" si="8"/>
        <v/>
      </c>
      <c r="D78" s="10">
        <f t="shared" si="9"/>
        <v>1</v>
      </c>
      <c r="E78" s="10" t="str">
        <f t="shared" si="10"/>
        <v/>
      </c>
      <c r="F78" s="10" t="str">
        <f t="shared" si="11"/>
        <v/>
      </c>
      <c r="G78" s="10" t="str">
        <f t="shared" si="12"/>
        <v/>
      </c>
      <c r="H78" s="10" t="str">
        <f t="shared" si="13"/>
        <v/>
      </c>
      <c r="I78" s="10" t="str">
        <f t="shared" si="14"/>
        <v/>
      </c>
      <c r="J78" s="10" t="str">
        <f t="shared" si="15"/>
        <v/>
      </c>
      <c r="K78" s="5" t="s">
        <v>884</v>
      </c>
      <c r="L78" s="5" t="s">
        <v>495</v>
      </c>
      <c r="N78" s="5">
        <v>3</v>
      </c>
      <c r="Q78" s="13">
        <v>33355</v>
      </c>
      <c r="R78" s="13">
        <v>33367</v>
      </c>
      <c r="T78" s="3" t="s">
        <v>954</v>
      </c>
    </row>
    <row r="79" spans="1:20" ht="75" customHeight="1" x14ac:dyDescent="0.25">
      <c r="A79" s="11">
        <v>79</v>
      </c>
      <c r="B79" s="11" t="s">
        <v>813</v>
      </c>
      <c r="C79" s="10" t="str">
        <f t="shared" si="8"/>
        <v/>
      </c>
      <c r="D79" s="10">
        <f t="shared" si="9"/>
        <v>1</v>
      </c>
      <c r="E79" s="10" t="str">
        <f t="shared" si="10"/>
        <v/>
      </c>
      <c r="F79" s="10" t="str">
        <f t="shared" si="11"/>
        <v/>
      </c>
      <c r="G79" s="10" t="str">
        <f t="shared" si="12"/>
        <v/>
      </c>
      <c r="H79" s="10" t="str">
        <f t="shared" si="13"/>
        <v/>
      </c>
      <c r="I79" s="10" t="str">
        <f t="shared" si="14"/>
        <v/>
      </c>
      <c r="J79" s="10" t="str">
        <f t="shared" si="15"/>
        <v/>
      </c>
      <c r="K79" s="5" t="s">
        <v>1405</v>
      </c>
      <c r="L79" s="5" t="s">
        <v>127</v>
      </c>
      <c r="N79" s="5">
        <v>4</v>
      </c>
      <c r="Q79" s="13">
        <v>34084</v>
      </c>
      <c r="R79" s="13">
        <v>34099</v>
      </c>
      <c r="T79" s="3" t="s">
        <v>1406</v>
      </c>
    </row>
    <row r="80" spans="1:20" ht="75" customHeight="1" x14ac:dyDescent="0.25">
      <c r="A80" s="11">
        <v>80</v>
      </c>
      <c r="B80" s="11" t="s">
        <v>813</v>
      </c>
      <c r="C80" s="10" t="str">
        <f t="shared" si="8"/>
        <v/>
      </c>
      <c r="D80" s="10">
        <f t="shared" si="9"/>
        <v>1</v>
      </c>
      <c r="E80" s="10" t="str">
        <f t="shared" si="10"/>
        <v/>
      </c>
      <c r="F80" s="10" t="str">
        <f t="shared" si="11"/>
        <v/>
      </c>
      <c r="G80" s="10" t="str">
        <f t="shared" si="12"/>
        <v/>
      </c>
      <c r="H80" s="10" t="str">
        <f t="shared" si="13"/>
        <v/>
      </c>
      <c r="I80" s="10" t="str">
        <f t="shared" si="14"/>
        <v/>
      </c>
      <c r="J80" s="10" t="str">
        <f t="shared" si="15"/>
        <v/>
      </c>
      <c r="K80" s="5" t="s">
        <v>1274</v>
      </c>
      <c r="L80" s="5" t="s">
        <v>7</v>
      </c>
      <c r="N80" s="5">
        <v>6</v>
      </c>
      <c r="Q80" s="13">
        <v>34082</v>
      </c>
      <c r="R80" s="13">
        <v>34098</v>
      </c>
      <c r="T80" s="3" t="s">
        <v>1276</v>
      </c>
    </row>
    <row r="81" spans="1:20" ht="75" customHeight="1" x14ac:dyDescent="0.25">
      <c r="A81" s="11">
        <v>81</v>
      </c>
      <c r="B81" s="11" t="s">
        <v>813</v>
      </c>
      <c r="C81" s="10" t="str">
        <f t="shared" si="8"/>
        <v/>
      </c>
      <c r="D81" s="10">
        <f t="shared" si="9"/>
        <v>1</v>
      </c>
      <c r="E81" s="10" t="str">
        <f t="shared" si="10"/>
        <v/>
      </c>
      <c r="F81" s="10" t="str">
        <f t="shared" si="11"/>
        <v/>
      </c>
      <c r="G81" s="10" t="str">
        <f t="shared" si="12"/>
        <v/>
      </c>
      <c r="H81" s="10" t="str">
        <f t="shared" si="13"/>
        <v/>
      </c>
      <c r="I81" s="10" t="str">
        <f t="shared" si="14"/>
        <v/>
      </c>
      <c r="J81" s="10" t="str">
        <f t="shared" si="15"/>
        <v/>
      </c>
      <c r="K81" s="5" t="s">
        <v>1208</v>
      </c>
      <c r="L81" s="5" t="s">
        <v>7</v>
      </c>
      <c r="N81" s="5">
        <v>5</v>
      </c>
      <c r="Q81" s="13">
        <v>34912</v>
      </c>
      <c r="R81" s="13">
        <v>34930</v>
      </c>
      <c r="T81" s="3" t="s">
        <v>1727</v>
      </c>
    </row>
    <row r="82" spans="1:20" ht="75" customHeight="1" x14ac:dyDescent="0.25">
      <c r="A82" s="11">
        <v>82</v>
      </c>
      <c r="B82" s="11" t="s">
        <v>813</v>
      </c>
      <c r="C82" s="10" t="str">
        <f t="shared" si="8"/>
        <v/>
      </c>
      <c r="D82" s="10">
        <f t="shared" si="9"/>
        <v>1</v>
      </c>
      <c r="E82" s="10" t="str">
        <f t="shared" si="10"/>
        <v/>
      </c>
      <c r="F82" s="10" t="str">
        <f t="shared" si="11"/>
        <v/>
      </c>
      <c r="G82" s="10" t="str">
        <f t="shared" si="12"/>
        <v/>
      </c>
      <c r="H82" s="10" t="str">
        <f t="shared" si="13"/>
        <v/>
      </c>
      <c r="I82" s="10" t="str">
        <f t="shared" si="14"/>
        <v/>
      </c>
      <c r="J82" s="10" t="str">
        <f t="shared" si="15"/>
        <v/>
      </c>
      <c r="K82" s="5" t="s">
        <v>1519</v>
      </c>
      <c r="L82" s="5" t="s">
        <v>10</v>
      </c>
      <c r="N82" s="5">
        <v>5</v>
      </c>
      <c r="Q82" s="13">
        <v>34526</v>
      </c>
      <c r="R82" s="13">
        <v>34544</v>
      </c>
      <c r="T82" s="3" t="s">
        <v>1521</v>
      </c>
    </row>
    <row r="83" spans="1:20" ht="75" customHeight="1" x14ac:dyDescent="0.25">
      <c r="A83" s="11">
        <v>83</v>
      </c>
      <c r="B83" s="11" t="s">
        <v>813</v>
      </c>
      <c r="C83" s="10" t="str">
        <f t="shared" si="8"/>
        <v/>
      </c>
      <c r="D83" s="10">
        <f t="shared" si="9"/>
        <v>1</v>
      </c>
      <c r="E83" s="10" t="str">
        <f t="shared" si="10"/>
        <v/>
      </c>
      <c r="F83" s="10" t="str">
        <f t="shared" si="11"/>
        <v/>
      </c>
      <c r="G83" s="10" t="str">
        <f t="shared" si="12"/>
        <v/>
      </c>
      <c r="H83" s="10" t="str">
        <f t="shared" si="13"/>
        <v/>
      </c>
      <c r="I83" s="10" t="str">
        <f t="shared" si="14"/>
        <v/>
      </c>
      <c r="J83" s="10" t="str">
        <f t="shared" si="15"/>
        <v/>
      </c>
      <c r="K83" s="5" t="s">
        <v>1593</v>
      </c>
      <c r="L83" s="5" t="s">
        <v>35</v>
      </c>
      <c r="N83" s="5">
        <v>5</v>
      </c>
      <c r="Q83" s="13">
        <v>34186</v>
      </c>
      <c r="R83" s="13">
        <v>34203</v>
      </c>
      <c r="T83" s="3" t="s">
        <v>1596</v>
      </c>
    </row>
    <row r="84" spans="1:20" ht="75" customHeight="1" x14ac:dyDescent="0.25">
      <c r="A84" s="11">
        <v>84</v>
      </c>
      <c r="B84" s="11" t="s">
        <v>813</v>
      </c>
      <c r="C84" s="10" t="str">
        <f t="shared" si="8"/>
        <v/>
      </c>
      <c r="D84" s="10">
        <f t="shared" si="9"/>
        <v>1</v>
      </c>
      <c r="E84" s="10" t="str">
        <f t="shared" si="10"/>
        <v/>
      </c>
      <c r="F84" s="10" t="str">
        <f t="shared" si="11"/>
        <v/>
      </c>
      <c r="G84" s="10" t="str">
        <f t="shared" si="12"/>
        <v/>
      </c>
      <c r="H84" s="10" t="str">
        <f t="shared" si="13"/>
        <v/>
      </c>
      <c r="I84" s="10" t="str">
        <f t="shared" si="14"/>
        <v/>
      </c>
      <c r="J84" s="10" t="str">
        <f t="shared" si="15"/>
        <v/>
      </c>
      <c r="K84" s="5" t="s">
        <v>529</v>
      </c>
      <c r="L84" s="5" t="s">
        <v>10</v>
      </c>
      <c r="N84" s="5">
        <v>6</v>
      </c>
      <c r="Q84" s="13">
        <v>34515</v>
      </c>
      <c r="R84" s="13">
        <v>34571</v>
      </c>
      <c r="T84" s="3" t="s">
        <v>1308</v>
      </c>
    </row>
    <row r="85" spans="1:20" ht="75" customHeight="1" x14ac:dyDescent="0.25">
      <c r="A85" s="11">
        <v>85</v>
      </c>
      <c r="B85" s="11" t="s">
        <v>813</v>
      </c>
      <c r="C85" s="10" t="str">
        <f t="shared" si="8"/>
        <v/>
      </c>
      <c r="D85" s="10">
        <f t="shared" si="9"/>
        <v>1</v>
      </c>
      <c r="E85" s="10" t="str">
        <f t="shared" si="10"/>
        <v/>
      </c>
      <c r="F85" s="10" t="str">
        <f t="shared" si="11"/>
        <v/>
      </c>
      <c r="G85" s="10" t="str">
        <f t="shared" si="12"/>
        <v/>
      </c>
      <c r="H85" s="10" t="str">
        <f t="shared" si="13"/>
        <v/>
      </c>
      <c r="I85" s="10" t="str">
        <f t="shared" si="14"/>
        <v/>
      </c>
      <c r="J85" s="10" t="str">
        <f t="shared" si="15"/>
        <v/>
      </c>
      <c r="K85" s="5" t="s">
        <v>619</v>
      </c>
      <c r="L85" s="5" t="s">
        <v>59</v>
      </c>
      <c r="N85" s="5">
        <v>6</v>
      </c>
      <c r="Q85" s="13">
        <v>34566</v>
      </c>
      <c r="R85" s="13">
        <v>34590</v>
      </c>
      <c r="T85" s="3" t="s">
        <v>1481</v>
      </c>
    </row>
    <row r="86" spans="1:20" ht="75" customHeight="1" x14ac:dyDescent="0.25">
      <c r="A86" s="11">
        <v>86</v>
      </c>
      <c r="B86" s="11" t="s">
        <v>813</v>
      </c>
      <c r="C86" s="10" t="str">
        <f t="shared" si="8"/>
        <v/>
      </c>
      <c r="D86" s="10">
        <f t="shared" si="9"/>
        <v>1</v>
      </c>
      <c r="E86" s="10" t="str">
        <f t="shared" si="10"/>
        <v/>
      </c>
      <c r="F86" s="10" t="str">
        <f t="shared" si="11"/>
        <v/>
      </c>
      <c r="G86" s="10" t="str">
        <f t="shared" si="12"/>
        <v/>
      </c>
      <c r="H86" s="10" t="str">
        <f t="shared" si="13"/>
        <v/>
      </c>
      <c r="I86" s="10" t="str">
        <f t="shared" si="14"/>
        <v/>
      </c>
      <c r="J86" s="10" t="str">
        <f t="shared" si="15"/>
        <v/>
      </c>
      <c r="K86" s="5" t="s">
        <v>1667</v>
      </c>
      <c r="L86" s="5" t="s">
        <v>10</v>
      </c>
      <c r="N86" s="5">
        <v>6</v>
      </c>
      <c r="Q86" s="13">
        <v>32353</v>
      </c>
      <c r="R86" s="13">
        <v>32383</v>
      </c>
      <c r="T86" s="3" t="s">
        <v>1668</v>
      </c>
    </row>
    <row r="87" spans="1:20" ht="75" customHeight="1" x14ac:dyDescent="0.25">
      <c r="A87" s="11">
        <v>87</v>
      </c>
      <c r="B87" s="11" t="s">
        <v>813</v>
      </c>
      <c r="C87" s="10" t="str">
        <f t="shared" si="8"/>
        <v/>
      </c>
      <c r="D87" s="10">
        <f t="shared" si="9"/>
        <v>1</v>
      </c>
      <c r="E87" s="10" t="str">
        <f t="shared" si="10"/>
        <v/>
      </c>
      <c r="F87" s="10" t="str">
        <f t="shared" si="11"/>
        <v/>
      </c>
      <c r="G87" s="10" t="str">
        <f t="shared" si="12"/>
        <v/>
      </c>
      <c r="H87" s="10" t="str">
        <f t="shared" si="13"/>
        <v/>
      </c>
      <c r="I87" s="10" t="str">
        <f t="shared" si="14"/>
        <v/>
      </c>
      <c r="J87" s="10" t="str">
        <f t="shared" si="15"/>
        <v/>
      </c>
      <c r="K87" s="5" t="s">
        <v>1601</v>
      </c>
      <c r="L87" s="5" t="s">
        <v>41</v>
      </c>
      <c r="N87" s="5">
        <v>5</v>
      </c>
      <c r="Q87" s="13">
        <v>33088</v>
      </c>
      <c r="R87" s="13">
        <v>33108</v>
      </c>
      <c r="T87" s="3" t="s">
        <v>1602</v>
      </c>
    </row>
    <row r="88" spans="1:20" ht="75" customHeight="1" x14ac:dyDescent="0.25">
      <c r="A88" s="11">
        <v>88</v>
      </c>
      <c r="B88" s="11" t="s">
        <v>813</v>
      </c>
      <c r="C88" s="10" t="str">
        <f t="shared" si="8"/>
        <v/>
      </c>
      <c r="D88" s="10">
        <f t="shared" si="9"/>
        <v>1</v>
      </c>
      <c r="E88" s="10" t="str">
        <f t="shared" si="10"/>
        <v/>
      </c>
      <c r="F88" s="10" t="str">
        <f t="shared" si="11"/>
        <v/>
      </c>
      <c r="G88" s="10" t="str">
        <f t="shared" si="12"/>
        <v/>
      </c>
      <c r="H88" s="10" t="str">
        <f t="shared" si="13"/>
        <v/>
      </c>
      <c r="I88" s="10" t="str">
        <f t="shared" si="14"/>
        <v/>
      </c>
      <c r="J88" s="10" t="str">
        <f t="shared" si="15"/>
        <v/>
      </c>
      <c r="K88" s="5" t="s">
        <v>1694</v>
      </c>
      <c r="L88" s="5" t="s">
        <v>203</v>
      </c>
      <c r="N88" s="5">
        <v>5</v>
      </c>
      <c r="Q88" s="13">
        <v>33354</v>
      </c>
      <c r="R88" s="13">
        <v>33377</v>
      </c>
      <c r="T88" s="3" t="s">
        <v>1696</v>
      </c>
    </row>
    <row r="89" spans="1:20" ht="75" customHeight="1" x14ac:dyDescent="0.25">
      <c r="A89" s="11">
        <v>89</v>
      </c>
      <c r="B89" s="11" t="s">
        <v>813</v>
      </c>
      <c r="C89" s="10" t="str">
        <f t="shared" si="8"/>
        <v/>
      </c>
      <c r="D89" s="10">
        <f t="shared" si="9"/>
        <v>1</v>
      </c>
      <c r="E89" s="10" t="str">
        <f t="shared" si="10"/>
        <v/>
      </c>
      <c r="F89" s="10" t="str">
        <f t="shared" si="11"/>
        <v/>
      </c>
      <c r="G89" s="10" t="str">
        <f t="shared" si="12"/>
        <v/>
      </c>
      <c r="H89" s="10" t="str">
        <f t="shared" si="13"/>
        <v/>
      </c>
      <c r="I89" s="10" t="str">
        <f t="shared" si="14"/>
        <v/>
      </c>
      <c r="J89" s="10" t="str">
        <f t="shared" si="15"/>
        <v/>
      </c>
      <c r="K89" s="5" t="s">
        <v>1533</v>
      </c>
      <c r="L89" s="5" t="s">
        <v>85</v>
      </c>
      <c r="N89" s="5">
        <v>5</v>
      </c>
      <c r="Q89" s="13">
        <v>34909</v>
      </c>
      <c r="R89" s="13">
        <v>34933</v>
      </c>
      <c r="T89" s="3" t="s">
        <v>1534</v>
      </c>
    </row>
    <row r="90" spans="1:20" ht="75" customHeight="1" x14ac:dyDescent="0.25">
      <c r="A90" s="11">
        <v>90</v>
      </c>
      <c r="B90" s="11" t="s">
        <v>813</v>
      </c>
      <c r="C90" s="10" t="str">
        <f t="shared" si="8"/>
        <v/>
      </c>
      <c r="D90" s="10">
        <f t="shared" si="9"/>
        <v>1</v>
      </c>
      <c r="E90" s="10" t="str">
        <f t="shared" si="10"/>
        <v/>
      </c>
      <c r="F90" s="10" t="str">
        <f t="shared" si="11"/>
        <v/>
      </c>
      <c r="G90" s="10" t="str">
        <f t="shared" si="12"/>
        <v/>
      </c>
      <c r="H90" s="10" t="str">
        <f t="shared" si="13"/>
        <v/>
      </c>
      <c r="I90" s="10" t="str">
        <f t="shared" si="14"/>
        <v/>
      </c>
      <c r="J90" s="10" t="str">
        <f t="shared" si="15"/>
        <v/>
      </c>
      <c r="K90" s="5" t="s">
        <v>871</v>
      </c>
      <c r="L90" s="5" t="s">
        <v>127</v>
      </c>
      <c r="N90" s="5">
        <v>6</v>
      </c>
      <c r="Q90" s="13">
        <v>33452</v>
      </c>
      <c r="R90" s="13">
        <v>33470</v>
      </c>
      <c r="T90" s="3" t="s">
        <v>1312</v>
      </c>
    </row>
    <row r="91" spans="1:20" ht="75" customHeight="1" x14ac:dyDescent="0.25">
      <c r="A91" s="11">
        <v>91</v>
      </c>
      <c r="B91" s="11" t="s">
        <v>813</v>
      </c>
      <c r="C91" s="10" t="str">
        <f t="shared" si="8"/>
        <v/>
      </c>
      <c r="D91" s="10">
        <f t="shared" si="9"/>
        <v>1</v>
      </c>
      <c r="E91" s="10" t="str">
        <f t="shared" si="10"/>
        <v/>
      </c>
      <c r="F91" s="10" t="str">
        <f t="shared" si="11"/>
        <v/>
      </c>
      <c r="G91" s="10" t="str">
        <f t="shared" si="12"/>
        <v/>
      </c>
      <c r="H91" s="10" t="str">
        <f t="shared" si="13"/>
        <v/>
      </c>
      <c r="I91" s="10" t="str">
        <f t="shared" si="14"/>
        <v/>
      </c>
      <c r="J91" s="10" t="str">
        <f t="shared" si="15"/>
        <v/>
      </c>
      <c r="K91" s="5" t="s">
        <v>1274</v>
      </c>
      <c r="L91" s="5" t="s">
        <v>7</v>
      </c>
      <c r="N91" s="5">
        <v>6</v>
      </c>
      <c r="Q91" s="13">
        <v>33802</v>
      </c>
      <c r="R91" s="13">
        <v>33832</v>
      </c>
      <c r="T91" s="3" t="s">
        <v>1277</v>
      </c>
    </row>
    <row r="92" spans="1:20" ht="75" customHeight="1" x14ac:dyDescent="0.25">
      <c r="A92" s="11">
        <v>92</v>
      </c>
      <c r="B92" s="11" t="s">
        <v>813</v>
      </c>
      <c r="C92" s="10" t="str">
        <f t="shared" si="8"/>
        <v/>
      </c>
      <c r="D92" s="10">
        <f t="shared" si="9"/>
        <v>1</v>
      </c>
      <c r="E92" s="10" t="str">
        <f t="shared" si="10"/>
        <v/>
      </c>
      <c r="F92" s="10" t="str">
        <f t="shared" si="11"/>
        <v/>
      </c>
      <c r="G92" s="10" t="str">
        <f t="shared" si="12"/>
        <v/>
      </c>
      <c r="H92" s="10" t="str">
        <f t="shared" si="13"/>
        <v/>
      </c>
      <c r="I92" s="10" t="str">
        <f t="shared" si="14"/>
        <v/>
      </c>
      <c r="J92" s="10" t="str">
        <f t="shared" si="15"/>
        <v/>
      </c>
      <c r="K92" s="5" t="s">
        <v>1407</v>
      </c>
      <c r="L92" s="5" t="s">
        <v>47</v>
      </c>
      <c r="N92" s="5">
        <v>5</v>
      </c>
      <c r="Q92" s="13">
        <v>30551</v>
      </c>
      <c r="R92" s="13">
        <v>30572</v>
      </c>
      <c r="T92" s="3" t="s">
        <v>1408</v>
      </c>
    </row>
    <row r="93" spans="1:20" ht="75" customHeight="1" x14ac:dyDescent="0.25">
      <c r="A93" s="11">
        <v>93</v>
      </c>
      <c r="B93" s="11" t="s">
        <v>813</v>
      </c>
      <c r="C93" s="10" t="str">
        <f t="shared" si="8"/>
        <v/>
      </c>
      <c r="D93" s="10">
        <f t="shared" si="9"/>
        <v>1</v>
      </c>
      <c r="E93" s="10" t="str">
        <f t="shared" si="10"/>
        <v/>
      </c>
      <c r="F93" s="10" t="str">
        <f t="shared" si="11"/>
        <v/>
      </c>
      <c r="G93" s="10" t="str">
        <f t="shared" si="12"/>
        <v/>
      </c>
      <c r="H93" s="10" t="str">
        <f t="shared" si="13"/>
        <v/>
      </c>
      <c r="I93" s="10" t="str">
        <f t="shared" si="14"/>
        <v/>
      </c>
      <c r="J93" s="10" t="str">
        <f t="shared" si="15"/>
        <v/>
      </c>
      <c r="K93" s="5" t="s">
        <v>93</v>
      </c>
      <c r="L93" s="5" t="s">
        <v>7</v>
      </c>
      <c r="N93" s="5">
        <v>5</v>
      </c>
      <c r="Q93" s="13">
        <v>33715</v>
      </c>
      <c r="R93" s="13">
        <v>33738</v>
      </c>
      <c r="T93" s="3" t="s">
        <v>1446</v>
      </c>
    </row>
    <row r="94" spans="1:20" ht="75" customHeight="1" x14ac:dyDescent="0.25">
      <c r="A94" s="11">
        <v>94</v>
      </c>
      <c r="B94" s="11" t="s">
        <v>813</v>
      </c>
      <c r="C94" s="10" t="str">
        <f t="shared" si="8"/>
        <v/>
      </c>
      <c r="D94" s="10">
        <f t="shared" si="9"/>
        <v>1</v>
      </c>
      <c r="E94" s="10" t="str">
        <f t="shared" si="10"/>
        <v/>
      </c>
      <c r="F94" s="10" t="str">
        <f t="shared" si="11"/>
        <v/>
      </c>
      <c r="G94" s="10" t="str">
        <f t="shared" si="12"/>
        <v/>
      </c>
      <c r="H94" s="10" t="str">
        <f t="shared" si="13"/>
        <v/>
      </c>
      <c r="I94" s="10" t="str">
        <f t="shared" si="14"/>
        <v/>
      </c>
      <c r="J94" s="10" t="str">
        <f t="shared" si="15"/>
        <v/>
      </c>
      <c r="K94" s="5" t="s">
        <v>1723</v>
      </c>
      <c r="L94" s="5" t="s">
        <v>38</v>
      </c>
      <c r="N94" s="5">
        <v>5</v>
      </c>
      <c r="Q94" s="13">
        <v>32290</v>
      </c>
      <c r="R94" s="13">
        <v>32314</v>
      </c>
      <c r="T94" s="3" t="s">
        <v>1725</v>
      </c>
    </row>
    <row r="95" spans="1:20" ht="75" customHeight="1" x14ac:dyDescent="0.25">
      <c r="A95" s="11">
        <v>95</v>
      </c>
      <c r="B95" s="11" t="s">
        <v>813</v>
      </c>
      <c r="C95" s="10" t="str">
        <f t="shared" si="8"/>
        <v/>
      </c>
      <c r="D95" s="10">
        <f t="shared" si="9"/>
        <v>1</v>
      </c>
      <c r="E95" s="10" t="str">
        <f t="shared" si="10"/>
        <v/>
      </c>
      <c r="F95" s="10" t="str">
        <f t="shared" si="11"/>
        <v/>
      </c>
      <c r="G95" s="10" t="str">
        <f t="shared" si="12"/>
        <v/>
      </c>
      <c r="H95" s="10" t="str">
        <f t="shared" si="13"/>
        <v/>
      </c>
      <c r="I95" s="10" t="str">
        <f t="shared" si="14"/>
        <v/>
      </c>
      <c r="J95" s="10" t="str">
        <f t="shared" si="15"/>
        <v/>
      </c>
      <c r="K95" s="5" t="s">
        <v>1593</v>
      </c>
      <c r="L95" s="5" t="s">
        <v>35</v>
      </c>
      <c r="N95" s="5">
        <v>5</v>
      </c>
      <c r="Q95" s="13">
        <v>33821</v>
      </c>
      <c r="R95" s="13">
        <v>33837</v>
      </c>
      <c r="T95" s="3" t="s">
        <v>1597</v>
      </c>
    </row>
    <row r="96" spans="1:20" ht="75" customHeight="1" x14ac:dyDescent="0.25">
      <c r="A96" s="11">
        <v>96</v>
      </c>
      <c r="B96" s="11" t="s">
        <v>813</v>
      </c>
      <c r="C96" s="10" t="str">
        <f t="shared" si="8"/>
        <v/>
      </c>
      <c r="D96" s="10">
        <f t="shared" si="9"/>
        <v>1</v>
      </c>
      <c r="E96" s="10" t="str">
        <f t="shared" si="10"/>
        <v/>
      </c>
      <c r="F96" s="10" t="str">
        <f t="shared" si="11"/>
        <v/>
      </c>
      <c r="G96" s="10" t="str">
        <f t="shared" si="12"/>
        <v/>
      </c>
      <c r="H96" s="10" t="str">
        <f t="shared" si="13"/>
        <v/>
      </c>
      <c r="I96" s="10" t="str">
        <f t="shared" si="14"/>
        <v/>
      </c>
      <c r="J96" s="10" t="str">
        <f t="shared" si="15"/>
        <v/>
      </c>
      <c r="K96" s="5" t="s">
        <v>957</v>
      </c>
      <c r="L96" s="5" t="s">
        <v>7</v>
      </c>
      <c r="N96" s="5">
        <v>4</v>
      </c>
      <c r="Q96" s="13">
        <v>33817</v>
      </c>
      <c r="R96" s="13">
        <v>33839</v>
      </c>
      <c r="T96" s="3" t="s">
        <v>958</v>
      </c>
    </row>
    <row r="97" spans="1:20" ht="75" customHeight="1" x14ac:dyDescent="0.25">
      <c r="A97" s="11">
        <v>97</v>
      </c>
      <c r="B97" s="11" t="s">
        <v>813</v>
      </c>
      <c r="C97" s="10" t="str">
        <f t="shared" si="8"/>
        <v/>
      </c>
      <c r="D97" s="10">
        <f t="shared" si="9"/>
        <v>1</v>
      </c>
      <c r="E97" s="10" t="str">
        <f t="shared" si="10"/>
        <v/>
      </c>
      <c r="F97" s="10" t="str">
        <f t="shared" si="11"/>
        <v/>
      </c>
      <c r="G97" s="10" t="str">
        <f t="shared" si="12"/>
        <v/>
      </c>
      <c r="H97" s="10" t="str">
        <f t="shared" si="13"/>
        <v/>
      </c>
      <c r="I97" s="10" t="str">
        <f t="shared" si="14"/>
        <v/>
      </c>
      <c r="J97" s="10" t="str">
        <f t="shared" si="15"/>
        <v/>
      </c>
      <c r="K97" s="5" t="s">
        <v>1614</v>
      </c>
      <c r="L97" s="5" t="s">
        <v>82</v>
      </c>
      <c r="N97" s="5">
        <v>5</v>
      </c>
      <c r="Q97" s="13">
        <v>33131</v>
      </c>
      <c r="R97" s="13">
        <v>33150</v>
      </c>
      <c r="T97" s="3" t="s">
        <v>1616</v>
      </c>
    </row>
    <row r="98" spans="1:20" ht="75" customHeight="1" x14ac:dyDescent="0.25">
      <c r="A98" s="11">
        <v>98</v>
      </c>
      <c r="B98" s="11" t="s">
        <v>813</v>
      </c>
      <c r="C98" s="10" t="str">
        <f t="shared" si="8"/>
        <v/>
      </c>
      <c r="D98" s="10">
        <f t="shared" si="9"/>
        <v>1</v>
      </c>
      <c r="E98" s="10" t="str">
        <f t="shared" si="10"/>
        <v/>
      </c>
      <c r="F98" s="10" t="str">
        <f t="shared" si="11"/>
        <v/>
      </c>
      <c r="G98" s="10" t="str">
        <f t="shared" si="12"/>
        <v/>
      </c>
      <c r="H98" s="10" t="str">
        <f t="shared" si="13"/>
        <v/>
      </c>
      <c r="I98" s="10" t="str">
        <f t="shared" si="14"/>
        <v/>
      </c>
      <c r="J98" s="10" t="str">
        <f t="shared" si="15"/>
        <v/>
      </c>
      <c r="K98" s="5" t="s">
        <v>1002</v>
      </c>
      <c r="L98" s="5" t="s">
        <v>2</v>
      </c>
      <c r="N98" s="5">
        <v>5</v>
      </c>
      <c r="Q98" s="13">
        <v>31260</v>
      </c>
      <c r="R98" s="13">
        <v>31277</v>
      </c>
      <c r="T98" s="3" t="s">
        <v>1003</v>
      </c>
    </row>
    <row r="99" spans="1:20" ht="75" customHeight="1" x14ac:dyDescent="0.25">
      <c r="A99" s="11">
        <v>98</v>
      </c>
      <c r="B99" s="11" t="s">
        <v>798</v>
      </c>
      <c r="C99" s="10" t="str">
        <f t="shared" si="8"/>
        <v/>
      </c>
      <c r="D99" s="10" t="str">
        <f t="shared" si="9"/>
        <v/>
      </c>
      <c r="E99" s="10">
        <f t="shared" si="10"/>
        <v>1</v>
      </c>
      <c r="F99" s="10" t="str">
        <f t="shared" si="11"/>
        <v/>
      </c>
      <c r="G99" s="10" t="str">
        <f t="shared" si="12"/>
        <v/>
      </c>
      <c r="H99" s="10" t="str">
        <f t="shared" si="13"/>
        <v/>
      </c>
      <c r="I99" s="10" t="str">
        <f t="shared" si="14"/>
        <v/>
      </c>
      <c r="J99" s="10" t="str">
        <f t="shared" si="15"/>
        <v/>
      </c>
      <c r="K99" s="5" t="s">
        <v>1002</v>
      </c>
      <c r="L99" s="5" t="s">
        <v>2</v>
      </c>
      <c r="N99" s="5">
        <v>5</v>
      </c>
      <c r="Q99" s="13">
        <v>31260</v>
      </c>
      <c r="R99" s="13">
        <v>31277</v>
      </c>
      <c r="T99" s="3" t="s">
        <v>1003</v>
      </c>
    </row>
    <row r="100" spans="1:20" ht="75" customHeight="1" x14ac:dyDescent="0.25">
      <c r="A100" s="11">
        <v>99</v>
      </c>
      <c r="B100" s="11" t="s">
        <v>813</v>
      </c>
      <c r="C100" s="10" t="str">
        <f t="shared" si="8"/>
        <v/>
      </c>
      <c r="D100" s="10">
        <f t="shared" si="9"/>
        <v>1</v>
      </c>
      <c r="E100" s="10" t="str">
        <f t="shared" si="10"/>
        <v/>
      </c>
      <c r="F100" s="10" t="str">
        <f t="shared" si="11"/>
        <v/>
      </c>
      <c r="G100" s="10" t="str">
        <f t="shared" si="12"/>
        <v/>
      </c>
      <c r="H100" s="10" t="str">
        <f t="shared" si="13"/>
        <v/>
      </c>
      <c r="I100" s="10" t="str">
        <f t="shared" si="14"/>
        <v/>
      </c>
      <c r="J100" s="10" t="str">
        <f t="shared" si="15"/>
        <v/>
      </c>
      <c r="K100" s="5" t="s">
        <v>1598</v>
      </c>
      <c r="L100" s="5" t="s">
        <v>160</v>
      </c>
      <c r="N100" s="5">
        <v>5</v>
      </c>
      <c r="Q100" s="13">
        <v>31913</v>
      </c>
      <c r="R100" s="13">
        <v>31935</v>
      </c>
      <c r="T100" s="3" t="s">
        <v>1599</v>
      </c>
    </row>
    <row r="101" spans="1:20" ht="75" customHeight="1" x14ac:dyDescent="0.25">
      <c r="A101" s="11">
        <v>100</v>
      </c>
      <c r="B101" s="11" t="s">
        <v>813</v>
      </c>
      <c r="C101" s="10" t="str">
        <f t="shared" si="8"/>
        <v/>
      </c>
      <c r="D101" s="10">
        <f t="shared" si="9"/>
        <v>1</v>
      </c>
      <c r="E101" s="10" t="str">
        <f t="shared" si="10"/>
        <v/>
      </c>
      <c r="F101" s="10" t="str">
        <f t="shared" si="11"/>
        <v/>
      </c>
      <c r="G101" s="10" t="str">
        <f t="shared" si="12"/>
        <v/>
      </c>
      <c r="H101" s="10" t="str">
        <f t="shared" si="13"/>
        <v/>
      </c>
      <c r="I101" s="10" t="str">
        <f t="shared" si="14"/>
        <v/>
      </c>
      <c r="J101" s="10" t="str">
        <f t="shared" si="15"/>
        <v/>
      </c>
      <c r="K101" s="5" t="s">
        <v>1614</v>
      </c>
      <c r="L101" s="5" t="s">
        <v>82</v>
      </c>
      <c r="N101" s="5">
        <v>5</v>
      </c>
      <c r="Q101" s="13">
        <v>33354</v>
      </c>
      <c r="R101" s="13">
        <v>33371</v>
      </c>
      <c r="T101" s="3" t="s">
        <v>1615</v>
      </c>
    </row>
    <row r="102" spans="1:20" ht="75" customHeight="1" x14ac:dyDescent="0.25">
      <c r="A102" s="11">
        <v>101</v>
      </c>
      <c r="B102" s="11" t="s">
        <v>813</v>
      </c>
      <c r="C102" s="10" t="str">
        <f t="shared" si="8"/>
        <v/>
      </c>
      <c r="D102" s="10">
        <f t="shared" si="9"/>
        <v>1</v>
      </c>
      <c r="E102" s="10" t="str">
        <f t="shared" si="10"/>
        <v/>
      </c>
      <c r="F102" s="10" t="str">
        <f t="shared" si="11"/>
        <v/>
      </c>
      <c r="G102" s="10" t="str">
        <f t="shared" si="12"/>
        <v/>
      </c>
      <c r="H102" s="10" t="str">
        <f t="shared" si="13"/>
        <v/>
      </c>
      <c r="I102" s="10" t="str">
        <f t="shared" si="14"/>
        <v/>
      </c>
      <c r="J102" s="10" t="str">
        <f t="shared" si="15"/>
        <v/>
      </c>
      <c r="K102" s="5" t="s">
        <v>93</v>
      </c>
      <c r="L102" s="5" t="s">
        <v>7</v>
      </c>
      <c r="N102" s="5">
        <v>5</v>
      </c>
      <c r="Q102" s="13">
        <v>33752</v>
      </c>
      <c r="R102" s="13">
        <v>33767</v>
      </c>
      <c r="T102" s="3" t="s">
        <v>1447</v>
      </c>
    </row>
    <row r="103" spans="1:20" ht="75" customHeight="1" x14ac:dyDescent="0.25">
      <c r="A103" s="11">
        <v>102</v>
      </c>
      <c r="B103" s="11" t="s">
        <v>813</v>
      </c>
      <c r="C103" s="10" t="str">
        <f t="shared" si="8"/>
        <v/>
      </c>
      <c r="D103" s="10">
        <f t="shared" si="9"/>
        <v>1</v>
      </c>
      <c r="E103" s="10" t="str">
        <f t="shared" si="10"/>
        <v/>
      </c>
      <c r="F103" s="10" t="str">
        <f t="shared" si="11"/>
        <v/>
      </c>
      <c r="G103" s="10" t="str">
        <f t="shared" si="12"/>
        <v/>
      </c>
      <c r="H103" s="10" t="str">
        <f t="shared" si="13"/>
        <v/>
      </c>
      <c r="I103" s="10" t="str">
        <f t="shared" si="14"/>
        <v/>
      </c>
      <c r="J103" s="10" t="str">
        <f t="shared" si="15"/>
        <v/>
      </c>
      <c r="K103" s="5" t="s">
        <v>1496</v>
      </c>
      <c r="L103" s="5" t="s">
        <v>127</v>
      </c>
      <c r="N103" s="5">
        <v>5</v>
      </c>
      <c r="Q103" s="13">
        <v>33084</v>
      </c>
      <c r="R103" s="13">
        <v>33100</v>
      </c>
      <c r="T103" s="3" t="s">
        <v>1498</v>
      </c>
    </row>
    <row r="104" spans="1:20" ht="75" customHeight="1" x14ac:dyDescent="0.25">
      <c r="A104" s="11">
        <v>102</v>
      </c>
      <c r="B104" s="11" t="s">
        <v>813</v>
      </c>
      <c r="C104" s="10" t="str">
        <f t="shared" si="8"/>
        <v/>
      </c>
      <c r="D104" s="10">
        <f t="shared" si="9"/>
        <v>1</v>
      </c>
      <c r="E104" s="10" t="str">
        <f t="shared" si="10"/>
        <v/>
      </c>
      <c r="F104" s="10" t="str">
        <f t="shared" si="11"/>
        <v/>
      </c>
      <c r="G104" s="10" t="str">
        <f t="shared" si="12"/>
        <v/>
      </c>
      <c r="H104" s="10" t="str">
        <f t="shared" si="13"/>
        <v/>
      </c>
      <c r="I104" s="10" t="str">
        <f t="shared" si="14"/>
        <v/>
      </c>
      <c r="J104" s="10" t="str">
        <f t="shared" si="15"/>
        <v/>
      </c>
      <c r="K104" s="5" t="s">
        <v>1496</v>
      </c>
      <c r="L104" s="5" t="s">
        <v>127</v>
      </c>
      <c r="N104" s="5">
        <v>5</v>
      </c>
      <c r="Q104" s="13">
        <v>33084</v>
      </c>
      <c r="R104" s="13">
        <v>33100</v>
      </c>
      <c r="T104" s="3" t="s">
        <v>1498</v>
      </c>
    </row>
    <row r="105" spans="1:20" ht="75" customHeight="1" x14ac:dyDescent="0.25">
      <c r="A105" s="11">
        <v>103</v>
      </c>
      <c r="B105" s="11" t="s">
        <v>813</v>
      </c>
      <c r="C105" s="10" t="str">
        <f t="shared" si="8"/>
        <v/>
      </c>
      <c r="D105" s="10">
        <f t="shared" si="9"/>
        <v>1</v>
      </c>
      <c r="E105" s="10" t="str">
        <f t="shared" si="10"/>
        <v/>
      </c>
      <c r="F105" s="10" t="str">
        <f t="shared" si="11"/>
        <v/>
      </c>
      <c r="G105" s="10" t="str">
        <f t="shared" si="12"/>
        <v/>
      </c>
      <c r="H105" s="10" t="str">
        <f t="shared" si="13"/>
        <v/>
      </c>
      <c r="I105" s="10" t="str">
        <f t="shared" si="14"/>
        <v/>
      </c>
      <c r="J105" s="10" t="str">
        <f t="shared" si="15"/>
        <v/>
      </c>
      <c r="K105" s="5" t="s">
        <v>1345</v>
      </c>
      <c r="L105" s="5" t="s">
        <v>125</v>
      </c>
      <c r="N105" s="5">
        <v>5</v>
      </c>
      <c r="Q105" s="13">
        <v>33435</v>
      </c>
      <c r="R105" s="13">
        <v>33451</v>
      </c>
      <c r="T105" s="3" t="s">
        <v>1347</v>
      </c>
    </row>
    <row r="106" spans="1:20" ht="75" customHeight="1" x14ac:dyDescent="0.25">
      <c r="A106" s="11">
        <v>104</v>
      </c>
      <c r="B106" s="11" t="s">
        <v>813</v>
      </c>
      <c r="C106" s="10" t="str">
        <f t="shared" si="8"/>
        <v/>
      </c>
      <c r="D106" s="10">
        <f t="shared" si="9"/>
        <v>1</v>
      </c>
      <c r="E106" s="10" t="str">
        <f t="shared" si="10"/>
        <v/>
      </c>
      <c r="F106" s="10" t="str">
        <f t="shared" si="11"/>
        <v/>
      </c>
      <c r="G106" s="10" t="str">
        <f t="shared" si="12"/>
        <v/>
      </c>
      <c r="H106" s="10" t="str">
        <f t="shared" si="13"/>
        <v/>
      </c>
      <c r="I106" s="10" t="str">
        <f t="shared" si="14"/>
        <v/>
      </c>
      <c r="J106" s="10" t="str">
        <f t="shared" si="15"/>
        <v/>
      </c>
      <c r="K106" s="5" t="s">
        <v>1519</v>
      </c>
      <c r="L106" s="5" t="s">
        <v>10</v>
      </c>
      <c r="N106" s="5">
        <v>5</v>
      </c>
      <c r="Q106" s="13">
        <v>34159</v>
      </c>
      <c r="R106" s="13">
        <v>34180</v>
      </c>
      <c r="T106" s="3" t="s">
        <v>1520</v>
      </c>
    </row>
    <row r="107" spans="1:20" ht="75" customHeight="1" x14ac:dyDescent="0.25">
      <c r="A107" s="11">
        <v>105</v>
      </c>
      <c r="B107" s="11" t="s">
        <v>813</v>
      </c>
      <c r="C107" s="10" t="str">
        <f t="shared" si="8"/>
        <v/>
      </c>
      <c r="D107" s="10">
        <f t="shared" si="9"/>
        <v>1</v>
      </c>
      <c r="E107" s="10" t="str">
        <f t="shared" si="10"/>
        <v/>
      </c>
      <c r="F107" s="10" t="str">
        <f t="shared" si="11"/>
        <v/>
      </c>
      <c r="G107" s="10" t="str">
        <f t="shared" si="12"/>
        <v/>
      </c>
      <c r="H107" s="10" t="str">
        <f t="shared" si="13"/>
        <v/>
      </c>
      <c r="I107" s="10" t="str">
        <f t="shared" si="14"/>
        <v/>
      </c>
      <c r="J107" s="10" t="str">
        <f t="shared" si="15"/>
        <v/>
      </c>
      <c r="K107" s="5" t="s">
        <v>1467</v>
      </c>
      <c r="L107" s="5" t="s">
        <v>7</v>
      </c>
      <c r="N107" s="5">
        <v>4</v>
      </c>
      <c r="Q107" s="13">
        <v>30532</v>
      </c>
      <c r="R107" s="13">
        <v>30546</v>
      </c>
      <c r="T107" s="3" t="s">
        <v>1468</v>
      </c>
    </row>
    <row r="108" spans="1:20" ht="75" customHeight="1" x14ac:dyDescent="0.25">
      <c r="A108" s="11">
        <v>106</v>
      </c>
      <c r="B108" s="11" t="s">
        <v>813</v>
      </c>
      <c r="C108" s="10" t="str">
        <f t="shared" si="8"/>
        <v/>
      </c>
      <c r="D108" s="10">
        <f t="shared" si="9"/>
        <v>1</v>
      </c>
      <c r="E108" s="10" t="str">
        <f t="shared" si="10"/>
        <v/>
      </c>
      <c r="F108" s="10" t="str">
        <f t="shared" si="11"/>
        <v/>
      </c>
      <c r="G108" s="10" t="str">
        <f t="shared" si="12"/>
        <v/>
      </c>
      <c r="H108" s="10" t="str">
        <f t="shared" si="13"/>
        <v/>
      </c>
      <c r="I108" s="10" t="str">
        <f t="shared" si="14"/>
        <v/>
      </c>
      <c r="J108" s="10" t="str">
        <f t="shared" si="15"/>
        <v/>
      </c>
      <c r="K108" s="5" t="s">
        <v>1345</v>
      </c>
      <c r="L108" s="5" t="s">
        <v>125</v>
      </c>
      <c r="N108" s="5">
        <v>5</v>
      </c>
      <c r="Q108" s="13">
        <v>34895</v>
      </c>
      <c r="R108" s="13">
        <v>34914</v>
      </c>
      <c r="T108" s="3" t="s">
        <v>1346</v>
      </c>
    </row>
    <row r="109" spans="1:20" ht="75" customHeight="1" x14ac:dyDescent="0.25">
      <c r="A109" s="11">
        <v>107</v>
      </c>
      <c r="B109" s="11" t="s">
        <v>813</v>
      </c>
      <c r="C109" s="10" t="str">
        <f t="shared" si="8"/>
        <v/>
      </c>
      <c r="D109" s="10">
        <f t="shared" si="9"/>
        <v>1</v>
      </c>
      <c r="E109" s="10" t="str">
        <f t="shared" si="10"/>
        <v/>
      </c>
      <c r="F109" s="10" t="str">
        <f t="shared" si="11"/>
        <v/>
      </c>
      <c r="G109" s="10" t="str">
        <f t="shared" si="12"/>
        <v/>
      </c>
      <c r="H109" s="10" t="str">
        <f t="shared" si="13"/>
        <v/>
      </c>
      <c r="I109" s="10" t="str">
        <f t="shared" si="14"/>
        <v/>
      </c>
      <c r="J109" s="10" t="str">
        <f t="shared" si="15"/>
        <v/>
      </c>
      <c r="K109" s="5" t="s">
        <v>1174</v>
      </c>
      <c r="L109" s="5" t="s">
        <v>41</v>
      </c>
      <c r="N109" s="5">
        <v>5</v>
      </c>
      <c r="Q109" s="13">
        <v>32360</v>
      </c>
      <c r="R109" s="13">
        <v>32389</v>
      </c>
      <c r="T109" s="3" t="s">
        <v>1175</v>
      </c>
    </row>
    <row r="110" spans="1:20" ht="75" customHeight="1" x14ac:dyDescent="0.25">
      <c r="A110" s="11">
        <v>107</v>
      </c>
      <c r="B110" s="11" t="s">
        <v>798</v>
      </c>
      <c r="C110" s="10" t="str">
        <f t="shared" si="8"/>
        <v/>
      </c>
      <c r="D110" s="10" t="str">
        <f t="shared" si="9"/>
        <v/>
      </c>
      <c r="E110" s="10">
        <f t="shared" si="10"/>
        <v>1</v>
      </c>
      <c r="F110" s="10" t="str">
        <f t="shared" si="11"/>
        <v/>
      </c>
      <c r="G110" s="10" t="str">
        <f t="shared" si="12"/>
        <v/>
      </c>
      <c r="H110" s="10" t="str">
        <f t="shared" si="13"/>
        <v/>
      </c>
      <c r="I110" s="10" t="str">
        <f t="shared" si="14"/>
        <v/>
      </c>
      <c r="J110" s="10" t="str">
        <f t="shared" si="15"/>
        <v/>
      </c>
      <c r="K110" s="5" t="s">
        <v>1174</v>
      </c>
      <c r="L110" s="5" t="s">
        <v>41</v>
      </c>
      <c r="N110" s="5">
        <v>5</v>
      </c>
      <c r="Q110" s="13">
        <v>32360</v>
      </c>
      <c r="R110" s="13">
        <v>32389</v>
      </c>
      <c r="T110" s="3" t="s">
        <v>1175</v>
      </c>
    </row>
    <row r="111" spans="1:20" ht="75" customHeight="1" x14ac:dyDescent="0.25">
      <c r="A111" s="11">
        <v>108</v>
      </c>
      <c r="B111" s="11" t="s">
        <v>813</v>
      </c>
      <c r="C111" s="10" t="str">
        <f t="shared" si="8"/>
        <v/>
      </c>
      <c r="D111" s="10">
        <f t="shared" si="9"/>
        <v>1</v>
      </c>
      <c r="E111" s="10" t="str">
        <f t="shared" si="10"/>
        <v/>
      </c>
      <c r="F111" s="10" t="str">
        <f t="shared" si="11"/>
        <v/>
      </c>
      <c r="G111" s="10" t="str">
        <f t="shared" si="12"/>
        <v/>
      </c>
      <c r="H111" s="10" t="str">
        <f t="shared" si="13"/>
        <v/>
      </c>
      <c r="I111" s="10" t="str">
        <f t="shared" si="14"/>
        <v/>
      </c>
      <c r="J111" s="10" t="str">
        <f t="shared" si="15"/>
        <v/>
      </c>
      <c r="K111" s="5" t="s">
        <v>915</v>
      </c>
      <c r="L111" s="5" t="s">
        <v>127</v>
      </c>
      <c r="N111" s="5">
        <v>5</v>
      </c>
      <c r="Q111" s="13">
        <v>32376</v>
      </c>
      <c r="R111" s="13">
        <v>32403</v>
      </c>
      <c r="T111" s="3" t="s">
        <v>916</v>
      </c>
    </row>
    <row r="112" spans="1:20" ht="75" customHeight="1" x14ac:dyDescent="0.25">
      <c r="A112" s="11">
        <v>108</v>
      </c>
      <c r="B112" s="11" t="s">
        <v>798</v>
      </c>
      <c r="C112" s="10" t="str">
        <f t="shared" si="8"/>
        <v/>
      </c>
      <c r="D112" s="10" t="str">
        <f t="shared" si="9"/>
        <v/>
      </c>
      <c r="E112" s="10">
        <f t="shared" si="10"/>
        <v>1</v>
      </c>
      <c r="F112" s="10" t="str">
        <f t="shared" si="11"/>
        <v/>
      </c>
      <c r="G112" s="10" t="str">
        <f t="shared" si="12"/>
        <v/>
      </c>
      <c r="H112" s="10" t="str">
        <f t="shared" si="13"/>
        <v/>
      </c>
      <c r="I112" s="10" t="str">
        <f t="shared" si="14"/>
        <v/>
      </c>
      <c r="J112" s="10" t="str">
        <f t="shared" si="15"/>
        <v/>
      </c>
      <c r="K112" s="5" t="s">
        <v>915</v>
      </c>
      <c r="L112" s="5" t="s">
        <v>127</v>
      </c>
      <c r="N112" s="5">
        <v>5</v>
      </c>
      <c r="Q112" s="13">
        <v>32376</v>
      </c>
      <c r="R112" s="13">
        <v>32403</v>
      </c>
      <c r="T112" s="3" t="s">
        <v>916</v>
      </c>
    </row>
    <row r="113" spans="1:20" ht="75" customHeight="1" x14ac:dyDescent="0.25">
      <c r="A113" s="11">
        <v>108</v>
      </c>
      <c r="B113" s="11" t="s">
        <v>813</v>
      </c>
      <c r="C113" s="10" t="str">
        <f t="shared" si="8"/>
        <v/>
      </c>
      <c r="D113" s="10">
        <f t="shared" si="9"/>
        <v>1</v>
      </c>
      <c r="E113" s="10" t="str">
        <f t="shared" si="10"/>
        <v/>
      </c>
      <c r="F113" s="10" t="str">
        <f t="shared" si="11"/>
        <v/>
      </c>
      <c r="G113" s="10" t="str">
        <f t="shared" si="12"/>
        <v/>
      </c>
      <c r="H113" s="10" t="str">
        <f t="shared" si="13"/>
        <v/>
      </c>
      <c r="I113" s="10" t="str">
        <f t="shared" si="14"/>
        <v/>
      </c>
      <c r="J113" s="10" t="str">
        <f t="shared" si="15"/>
        <v/>
      </c>
      <c r="K113" s="5" t="s">
        <v>915</v>
      </c>
      <c r="L113" s="5" t="s">
        <v>127</v>
      </c>
      <c r="Q113" s="13">
        <v>32376</v>
      </c>
      <c r="R113" s="13">
        <v>32403</v>
      </c>
      <c r="T113" s="3" t="s">
        <v>916</v>
      </c>
    </row>
    <row r="114" spans="1:20" ht="75" customHeight="1" x14ac:dyDescent="0.25">
      <c r="A114" s="11">
        <v>108</v>
      </c>
      <c r="B114" s="11" t="s">
        <v>798</v>
      </c>
      <c r="C114" s="10" t="str">
        <f t="shared" si="8"/>
        <v/>
      </c>
      <c r="D114" s="10" t="str">
        <f t="shared" si="9"/>
        <v/>
      </c>
      <c r="E114" s="10">
        <f t="shared" si="10"/>
        <v>1</v>
      </c>
      <c r="F114" s="10" t="str">
        <f t="shared" si="11"/>
        <v/>
      </c>
      <c r="G114" s="10" t="str">
        <f t="shared" si="12"/>
        <v/>
      </c>
      <c r="H114" s="10" t="str">
        <f t="shared" si="13"/>
        <v/>
      </c>
      <c r="I114" s="10" t="str">
        <f t="shared" si="14"/>
        <v/>
      </c>
      <c r="J114" s="10" t="str">
        <f t="shared" si="15"/>
        <v/>
      </c>
      <c r="K114" s="5" t="s">
        <v>915</v>
      </c>
      <c r="L114" s="5" t="s">
        <v>127</v>
      </c>
      <c r="Q114" s="13">
        <v>32376</v>
      </c>
      <c r="R114" s="13">
        <v>32403</v>
      </c>
      <c r="T114" s="3" t="s">
        <v>916</v>
      </c>
    </row>
    <row r="115" spans="1:20" ht="75" customHeight="1" x14ac:dyDescent="0.25">
      <c r="A115" s="11">
        <v>109</v>
      </c>
      <c r="B115" s="11" t="s">
        <v>813</v>
      </c>
      <c r="C115" s="10" t="str">
        <f t="shared" si="8"/>
        <v/>
      </c>
      <c r="D115" s="10">
        <f t="shared" si="9"/>
        <v>1</v>
      </c>
      <c r="E115" s="10" t="str">
        <f t="shared" si="10"/>
        <v/>
      </c>
      <c r="F115" s="10" t="str">
        <f t="shared" si="11"/>
        <v/>
      </c>
      <c r="G115" s="10" t="str">
        <f t="shared" si="12"/>
        <v/>
      </c>
      <c r="H115" s="10" t="str">
        <f t="shared" si="13"/>
        <v/>
      </c>
      <c r="I115" s="10" t="str">
        <f t="shared" si="14"/>
        <v/>
      </c>
      <c r="J115" s="10" t="str">
        <f t="shared" si="15"/>
        <v/>
      </c>
      <c r="K115" s="5" t="s">
        <v>1503</v>
      </c>
      <c r="L115" s="5" t="s">
        <v>59</v>
      </c>
      <c r="N115" s="5">
        <v>6</v>
      </c>
      <c r="Q115" s="13">
        <v>33060</v>
      </c>
      <c r="R115" s="13">
        <v>33090</v>
      </c>
      <c r="T115" s="3" t="s">
        <v>1504</v>
      </c>
    </row>
    <row r="116" spans="1:20" ht="75" customHeight="1" x14ac:dyDescent="0.25">
      <c r="A116" s="11">
        <v>109</v>
      </c>
      <c r="B116" s="11" t="s">
        <v>813</v>
      </c>
      <c r="C116" s="10" t="str">
        <f t="shared" si="8"/>
        <v/>
      </c>
      <c r="D116" s="10">
        <f t="shared" si="9"/>
        <v>1</v>
      </c>
      <c r="E116" s="10" t="str">
        <f t="shared" si="10"/>
        <v/>
      </c>
      <c r="F116" s="10" t="str">
        <f t="shared" si="11"/>
        <v/>
      </c>
      <c r="G116" s="10" t="str">
        <f t="shared" si="12"/>
        <v/>
      </c>
      <c r="H116" s="10" t="str">
        <f t="shared" si="13"/>
        <v/>
      </c>
      <c r="I116" s="10" t="str">
        <f t="shared" si="14"/>
        <v/>
      </c>
      <c r="J116" s="10" t="str">
        <f t="shared" si="15"/>
        <v/>
      </c>
      <c r="K116" s="5" t="s">
        <v>1503</v>
      </c>
      <c r="L116" s="5" t="s">
        <v>59</v>
      </c>
      <c r="N116" s="5">
        <v>6</v>
      </c>
      <c r="Q116" s="13">
        <v>33060</v>
      </c>
      <c r="R116" s="13">
        <v>33090</v>
      </c>
      <c r="T116" s="3" t="s">
        <v>1504</v>
      </c>
    </row>
    <row r="117" spans="1:20" ht="75" customHeight="1" x14ac:dyDescent="0.25">
      <c r="A117" s="11">
        <v>110</v>
      </c>
      <c r="B117" s="11" t="s">
        <v>813</v>
      </c>
      <c r="C117" s="10" t="str">
        <f t="shared" si="8"/>
        <v/>
      </c>
      <c r="D117" s="10">
        <f t="shared" si="9"/>
        <v>1</v>
      </c>
      <c r="E117" s="10" t="str">
        <f t="shared" si="10"/>
        <v/>
      </c>
      <c r="F117" s="10" t="str">
        <f t="shared" si="11"/>
        <v/>
      </c>
      <c r="G117" s="10" t="str">
        <f t="shared" si="12"/>
        <v/>
      </c>
      <c r="H117" s="10" t="str">
        <f t="shared" si="13"/>
        <v/>
      </c>
      <c r="I117" s="10" t="str">
        <f t="shared" si="14"/>
        <v/>
      </c>
      <c r="J117" s="10" t="str">
        <f t="shared" si="15"/>
        <v/>
      </c>
      <c r="K117" s="5" t="s">
        <v>884</v>
      </c>
      <c r="L117" s="5" t="s">
        <v>495</v>
      </c>
      <c r="N117" s="5">
        <v>4</v>
      </c>
      <c r="Q117" s="13">
        <v>33807</v>
      </c>
      <c r="R117" s="13">
        <v>33833</v>
      </c>
      <c r="T117" s="3" t="s">
        <v>885</v>
      </c>
    </row>
    <row r="118" spans="1:20" ht="75" customHeight="1" x14ac:dyDescent="0.25">
      <c r="A118" s="11">
        <v>110</v>
      </c>
      <c r="B118" s="11" t="s">
        <v>813</v>
      </c>
      <c r="C118" s="10" t="str">
        <f t="shared" si="8"/>
        <v/>
      </c>
      <c r="D118" s="10">
        <f t="shared" si="9"/>
        <v>1</v>
      </c>
      <c r="E118" s="10" t="str">
        <f t="shared" si="10"/>
        <v/>
      </c>
      <c r="F118" s="10" t="str">
        <f t="shared" si="11"/>
        <v/>
      </c>
      <c r="G118" s="10" t="str">
        <f t="shared" si="12"/>
        <v/>
      </c>
      <c r="H118" s="10" t="str">
        <f t="shared" si="13"/>
        <v/>
      </c>
      <c r="I118" s="10" t="str">
        <f t="shared" si="14"/>
        <v/>
      </c>
      <c r="J118" s="10" t="str">
        <f t="shared" si="15"/>
        <v/>
      </c>
      <c r="K118" s="5" t="s">
        <v>884</v>
      </c>
      <c r="L118" s="5" t="s">
        <v>495</v>
      </c>
      <c r="N118" s="5">
        <v>4</v>
      </c>
      <c r="Q118" s="13">
        <v>33807</v>
      </c>
      <c r="R118" s="13">
        <v>33833</v>
      </c>
      <c r="T118" s="3" t="s">
        <v>885</v>
      </c>
    </row>
    <row r="119" spans="1:20" ht="75" customHeight="1" x14ac:dyDescent="0.25">
      <c r="A119" s="11">
        <v>111</v>
      </c>
      <c r="B119" s="11" t="s">
        <v>813</v>
      </c>
      <c r="C119" s="10" t="str">
        <f t="shared" si="8"/>
        <v/>
      </c>
      <c r="D119" s="10">
        <f t="shared" si="9"/>
        <v>1</v>
      </c>
      <c r="E119" s="10" t="str">
        <f t="shared" si="10"/>
        <v/>
      </c>
      <c r="F119" s="10" t="str">
        <f t="shared" si="11"/>
        <v/>
      </c>
      <c r="G119" s="10" t="str">
        <f t="shared" si="12"/>
        <v/>
      </c>
      <c r="H119" s="10" t="str">
        <f t="shared" si="13"/>
        <v/>
      </c>
      <c r="I119" s="10" t="str">
        <f t="shared" si="14"/>
        <v/>
      </c>
      <c r="J119" s="10" t="str">
        <f t="shared" si="15"/>
        <v/>
      </c>
      <c r="K119" s="5" t="s">
        <v>1629</v>
      </c>
      <c r="L119" s="5" t="s">
        <v>7</v>
      </c>
      <c r="N119" s="5">
        <v>6</v>
      </c>
      <c r="Q119" s="13">
        <v>34544</v>
      </c>
      <c r="R119" s="13">
        <v>34566</v>
      </c>
      <c r="T119" s="3" t="s">
        <v>1636</v>
      </c>
    </row>
    <row r="120" spans="1:20" ht="75" customHeight="1" x14ac:dyDescent="0.25">
      <c r="A120" s="11">
        <v>112</v>
      </c>
      <c r="B120" s="11" t="s">
        <v>813</v>
      </c>
      <c r="C120" s="10" t="str">
        <f t="shared" si="8"/>
        <v/>
      </c>
      <c r="D120" s="10">
        <f t="shared" si="9"/>
        <v>1</v>
      </c>
      <c r="E120" s="10" t="str">
        <f t="shared" si="10"/>
        <v/>
      </c>
      <c r="F120" s="10" t="str">
        <f t="shared" si="11"/>
        <v/>
      </c>
      <c r="G120" s="10" t="str">
        <f t="shared" si="12"/>
        <v/>
      </c>
      <c r="H120" s="10" t="str">
        <f t="shared" si="13"/>
        <v/>
      </c>
      <c r="I120" s="10" t="str">
        <f t="shared" si="14"/>
        <v/>
      </c>
      <c r="J120" s="10" t="str">
        <f t="shared" si="15"/>
        <v/>
      </c>
      <c r="K120" s="5" t="s">
        <v>93</v>
      </c>
      <c r="L120" s="5" t="s">
        <v>7</v>
      </c>
      <c r="N120" s="5">
        <v>5</v>
      </c>
      <c r="Q120" s="13">
        <v>33099</v>
      </c>
      <c r="R120" s="13">
        <v>33119</v>
      </c>
      <c r="T120" s="3" t="s">
        <v>1445</v>
      </c>
    </row>
    <row r="121" spans="1:20" ht="75" customHeight="1" x14ac:dyDescent="0.25">
      <c r="A121" s="11">
        <v>113</v>
      </c>
      <c r="B121" s="11" t="s">
        <v>813</v>
      </c>
      <c r="C121" s="10" t="str">
        <f t="shared" si="8"/>
        <v/>
      </c>
      <c r="D121" s="10">
        <f t="shared" si="9"/>
        <v>1</v>
      </c>
      <c r="E121" s="10" t="str">
        <f t="shared" si="10"/>
        <v/>
      </c>
      <c r="F121" s="10" t="str">
        <f t="shared" si="11"/>
        <v/>
      </c>
      <c r="G121" s="10" t="str">
        <f t="shared" si="12"/>
        <v/>
      </c>
      <c r="H121" s="10" t="str">
        <f t="shared" si="13"/>
        <v/>
      </c>
      <c r="I121" s="10" t="str">
        <f t="shared" si="14"/>
        <v/>
      </c>
      <c r="J121" s="10" t="str">
        <f t="shared" si="15"/>
        <v/>
      </c>
      <c r="K121" s="5" t="s">
        <v>1140</v>
      </c>
      <c r="L121" s="5" t="s">
        <v>127</v>
      </c>
      <c r="N121" s="5">
        <v>5</v>
      </c>
      <c r="Q121" s="13">
        <v>32317</v>
      </c>
      <c r="R121" s="13">
        <v>32341</v>
      </c>
      <c r="T121" s="3" t="s">
        <v>1653</v>
      </c>
    </row>
    <row r="122" spans="1:20" ht="75" customHeight="1" x14ac:dyDescent="0.25">
      <c r="A122" s="11">
        <v>114</v>
      </c>
      <c r="B122" s="11" t="s">
        <v>813</v>
      </c>
      <c r="C122" s="10" t="str">
        <f t="shared" si="8"/>
        <v/>
      </c>
      <c r="D122" s="10">
        <f t="shared" si="9"/>
        <v>1</v>
      </c>
      <c r="E122" s="10" t="str">
        <f t="shared" si="10"/>
        <v/>
      </c>
      <c r="F122" s="10" t="str">
        <f t="shared" si="11"/>
        <v/>
      </c>
      <c r="G122" s="10" t="str">
        <f t="shared" si="12"/>
        <v/>
      </c>
      <c r="H122" s="10" t="str">
        <f t="shared" si="13"/>
        <v/>
      </c>
      <c r="I122" s="10" t="str">
        <f t="shared" si="14"/>
        <v/>
      </c>
      <c r="J122" s="10" t="str">
        <f t="shared" si="15"/>
        <v/>
      </c>
      <c r="K122" s="5" t="s">
        <v>1457</v>
      </c>
      <c r="L122" s="5" t="s">
        <v>125</v>
      </c>
      <c r="N122" s="5">
        <v>6</v>
      </c>
      <c r="Q122" s="13">
        <v>34539</v>
      </c>
      <c r="R122" s="13">
        <v>34570</v>
      </c>
      <c r="T122" s="3" t="s">
        <v>1458</v>
      </c>
    </row>
    <row r="123" spans="1:20" ht="75" customHeight="1" x14ac:dyDescent="0.25">
      <c r="A123" s="11">
        <v>115</v>
      </c>
      <c r="B123" s="11" t="s">
        <v>813</v>
      </c>
      <c r="C123" s="10" t="str">
        <f t="shared" si="8"/>
        <v/>
      </c>
      <c r="D123" s="10">
        <f t="shared" si="9"/>
        <v>1</v>
      </c>
      <c r="E123" s="10" t="str">
        <f t="shared" si="10"/>
        <v/>
      </c>
      <c r="F123" s="10" t="str">
        <f t="shared" si="11"/>
        <v/>
      </c>
      <c r="G123" s="10" t="str">
        <f t="shared" si="12"/>
        <v/>
      </c>
      <c r="H123" s="10" t="str">
        <f t="shared" si="13"/>
        <v/>
      </c>
      <c r="I123" s="10" t="str">
        <f t="shared" si="14"/>
        <v/>
      </c>
      <c r="J123" s="10" t="str">
        <f t="shared" si="15"/>
        <v/>
      </c>
      <c r="K123" s="5" t="s">
        <v>946</v>
      </c>
      <c r="L123" s="5" t="s">
        <v>102</v>
      </c>
      <c r="N123" s="5">
        <v>4</v>
      </c>
      <c r="Q123" s="13">
        <v>34185</v>
      </c>
      <c r="R123" s="13">
        <v>34213</v>
      </c>
      <c r="T123" s="3" t="s">
        <v>947</v>
      </c>
    </row>
    <row r="124" spans="1:20" ht="75" customHeight="1" x14ac:dyDescent="0.25">
      <c r="A124" s="11">
        <v>115</v>
      </c>
      <c r="B124" s="11" t="s">
        <v>798</v>
      </c>
      <c r="C124" s="10" t="str">
        <f t="shared" si="8"/>
        <v/>
      </c>
      <c r="D124" s="10" t="str">
        <f t="shared" si="9"/>
        <v/>
      </c>
      <c r="E124" s="10">
        <f t="shared" si="10"/>
        <v>1</v>
      </c>
      <c r="F124" s="10" t="str">
        <f t="shared" si="11"/>
        <v/>
      </c>
      <c r="G124" s="10" t="str">
        <f t="shared" si="12"/>
        <v/>
      </c>
      <c r="H124" s="10" t="str">
        <f t="shared" si="13"/>
        <v/>
      </c>
      <c r="I124" s="10" t="str">
        <f t="shared" si="14"/>
        <v/>
      </c>
      <c r="J124" s="10" t="str">
        <f t="shared" si="15"/>
        <v/>
      </c>
      <c r="K124" s="5" t="s">
        <v>946</v>
      </c>
      <c r="L124" s="5" t="s">
        <v>102</v>
      </c>
      <c r="N124" s="5">
        <v>4</v>
      </c>
      <c r="Q124" s="13">
        <v>34185</v>
      </c>
      <c r="R124" s="13">
        <v>34213</v>
      </c>
      <c r="T124" s="3" t="s">
        <v>947</v>
      </c>
    </row>
    <row r="125" spans="1:20" ht="75" customHeight="1" x14ac:dyDescent="0.25">
      <c r="A125" s="11">
        <v>116</v>
      </c>
      <c r="B125" s="11" t="s">
        <v>813</v>
      </c>
      <c r="C125" s="10" t="str">
        <f t="shared" si="8"/>
        <v/>
      </c>
      <c r="D125" s="10">
        <f t="shared" si="9"/>
        <v>1</v>
      </c>
      <c r="E125" s="10" t="str">
        <f t="shared" si="10"/>
        <v/>
      </c>
      <c r="F125" s="10" t="str">
        <f t="shared" si="11"/>
        <v/>
      </c>
      <c r="G125" s="10" t="str">
        <f t="shared" si="12"/>
        <v/>
      </c>
      <c r="H125" s="10" t="str">
        <f t="shared" si="13"/>
        <v/>
      </c>
      <c r="I125" s="10" t="str">
        <f t="shared" si="14"/>
        <v/>
      </c>
      <c r="J125" s="10" t="str">
        <f t="shared" si="15"/>
        <v/>
      </c>
      <c r="K125" s="5" t="s">
        <v>871</v>
      </c>
      <c r="L125" s="5" t="s">
        <v>127</v>
      </c>
      <c r="N125" s="5">
        <v>6</v>
      </c>
      <c r="Q125" s="13">
        <v>34160</v>
      </c>
      <c r="R125" s="13">
        <v>34180</v>
      </c>
      <c r="T125" s="3" t="s">
        <v>1311</v>
      </c>
    </row>
    <row r="126" spans="1:20" ht="75" customHeight="1" x14ac:dyDescent="0.25">
      <c r="A126" s="11">
        <v>117</v>
      </c>
      <c r="B126" s="11" t="s">
        <v>813</v>
      </c>
      <c r="C126" s="10" t="str">
        <f t="shared" si="8"/>
        <v/>
      </c>
      <c r="D126" s="10">
        <f t="shared" si="9"/>
        <v>1</v>
      </c>
      <c r="E126" s="10" t="str">
        <f t="shared" si="10"/>
        <v/>
      </c>
      <c r="F126" s="10" t="str">
        <f t="shared" si="11"/>
        <v/>
      </c>
      <c r="G126" s="10" t="str">
        <f t="shared" si="12"/>
        <v/>
      </c>
      <c r="H126" s="10" t="str">
        <f t="shared" si="13"/>
        <v/>
      </c>
      <c r="I126" s="10" t="str">
        <f t="shared" si="14"/>
        <v/>
      </c>
      <c r="J126" s="10" t="str">
        <f t="shared" si="15"/>
        <v/>
      </c>
      <c r="K126" s="5" t="s">
        <v>1071</v>
      </c>
      <c r="L126" s="5" t="s">
        <v>127</v>
      </c>
      <c r="N126" s="5">
        <v>5</v>
      </c>
      <c r="Q126" s="13">
        <v>35272</v>
      </c>
      <c r="R126" s="13">
        <v>35299</v>
      </c>
      <c r="T126" s="3" t="s">
        <v>1073</v>
      </c>
    </row>
    <row r="127" spans="1:20" ht="75" customHeight="1" x14ac:dyDescent="0.25">
      <c r="A127" s="11">
        <v>118</v>
      </c>
      <c r="B127" s="11" t="s">
        <v>813</v>
      </c>
      <c r="C127" s="10" t="str">
        <f t="shared" si="8"/>
        <v/>
      </c>
      <c r="D127" s="10">
        <f t="shared" si="9"/>
        <v>1</v>
      </c>
      <c r="E127" s="10" t="str">
        <f t="shared" si="10"/>
        <v/>
      </c>
      <c r="F127" s="10" t="str">
        <f t="shared" si="11"/>
        <v/>
      </c>
      <c r="G127" s="10" t="str">
        <f t="shared" si="12"/>
        <v/>
      </c>
      <c r="H127" s="10" t="str">
        <f t="shared" si="13"/>
        <v/>
      </c>
      <c r="I127" s="10" t="str">
        <f t="shared" si="14"/>
        <v/>
      </c>
      <c r="J127" s="10" t="str">
        <f t="shared" si="15"/>
        <v/>
      </c>
      <c r="K127" s="5" t="s">
        <v>871</v>
      </c>
      <c r="L127" s="5" t="s">
        <v>127</v>
      </c>
      <c r="N127" s="5">
        <v>5</v>
      </c>
      <c r="Q127" s="13">
        <v>33395</v>
      </c>
      <c r="R127" s="13">
        <v>33415</v>
      </c>
      <c r="T127" s="3" t="s">
        <v>1313</v>
      </c>
    </row>
    <row r="128" spans="1:20" ht="75" customHeight="1" x14ac:dyDescent="0.25">
      <c r="A128" s="11">
        <v>119</v>
      </c>
      <c r="B128" s="11" t="s">
        <v>813</v>
      </c>
      <c r="C128" s="10" t="str">
        <f t="shared" si="8"/>
        <v/>
      </c>
      <c r="D128" s="10">
        <f t="shared" si="9"/>
        <v>1</v>
      </c>
      <c r="E128" s="10" t="str">
        <f t="shared" si="10"/>
        <v/>
      </c>
      <c r="F128" s="10" t="str">
        <f t="shared" si="11"/>
        <v/>
      </c>
      <c r="G128" s="10" t="str">
        <f t="shared" si="12"/>
        <v/>
      </c>
      <c r="H128" s="10" t="str">
        <f t="shared" si="13"/>
        <v/>
      </c>
      <c r="I128" s="10" t="str">
        <f t="shared" si="14"/>
        <v/>
      </c>
      <c r="J128" s="10" t="str">
        <f t="shared" si="15"/>
        <v/>
      </c>
      <c r="K128" s="5" t="s">
        <v>1372</v>
      </c>
      <c r="L128" s="5" t="s">
        <v>41</v>
      </c>
      <c r="N128" s="5">
        <v>5</v>
      </c>
      <c r="Q128" s="13">
        <v>32725</v>
      </c>
      <c r="R128" s="13">
        <v>32755</v>
      </c>
      <c r="T128" s="3" t="s">
        <v>1373</v>
      </c>
    </row>
    <row r="129" spans="1:20" ht="75" customHeight="1" x14ac:dyDescent="0.25">
      <c r="A129" s="11">
        <v>120</v>
      </c>
      <c r="B129" s="11" t="s">
        <v>813</v>
      </c>
      <c r="C129" s="10" t="str">
        <f t="shared" si="8"/>
        <v/>
      </c>
      <c r="D129" s="10">
        <f t="shared" si="9"/>
        <v>1</v>
      </c>
      <c r="E129" s="10" t="str">
        <f t="shared" si="10"/>
        <v/>
      </c>
      <c r="F129" s="10" t="str">
        <f t="shared" si="11"/>
        <v/>
      </c>
      <c r="G129" s="10" t="str">
        <f t="shared" si="12"/>
        <v/>
      </c>
      <c r="H129" s="10" t="str">
        <f t="shared" si="13"/>
        <v/>
      </c>
      <c r="I129" s="10" t="str">
        <f t="shared" si="14"/>
        <v/>
      </c>
      <c r="J129" s="10" t="str">
        <f t="shared" si="15"/>
        <v/>
      </c>
      <c r="K129" s="5" t="s">
        <v>1705</v>
      </c>
      <c r="L129" s="5" t="s">
        <v>367</v>
      </c>
      <c r="N129" s="5">
        <v>5</v>
      </c>
      <c r="Q129" s="13">
        <v>33072</v>
      </c>
      <c r="R129" s="13">
        <v>33099</v>
      </c>
      <c r="T129" s="3" t="s">
        <v>1706</v>
      </c>
    </row>
    <row r="130" spans="1:20" ht="75" customHeight="1" x14ac:dyDescent="0.25">
      <c r="A130" s="11">
        <v>121</v>
      </c>
      <c r="B130" s="11" t="s">
        <v>813</v>
      </c>
      <c r="C130" s="10" t="str">
        <f t="shared" ref="C130:C193" si="16">IF(ISERROR(SEARCH("вело*",B130,1)),"",1)</f>
        <v/>
      </c>
      <c r="D130" s="10">
        <f t="shared" ref="D130:D193" si="17">IF(ISERROR(SEARCH("водн*",B130,1)),"",1)</f>
        <v>1</v>
      </c>
      <c r="E130" s="10" t="str">
        <f t="shared" ref="E130:E193" si="18">IF(ISERROR(SEARCH("пеш*",B130,1)),"",1)</f>
        <v/>
      </c>
      <c r="F130" s="10" t="str">
        <f t="shared" ref="F130:F193" si="19">IF(B130="лыжный",1,"")</f>
        <v/>
      </c>
      <c r="G130" s="10" t="str">
        <f t="shared" ref="G130:G193" si="20">IF(ISERROR(SEARCH("*горн*",B130,1)),"",1)</f>
        <v/>
      </c>
      <c r="H130" s="10" t="str">
        <f t="shared" ref="H130:H193" si="21">IF(ISERROR(SEARCH("*спелео*",B130,1)),"",1)</f>
        <v/>
      </c>
      <c r="I130" s="10" t="str">
        <f t="shared" ref="I130:I193" si="22">IF(ISERROR(SEARCH("*авто*",B130,1)),"",1)</f>
        <v/>
      </c>
      <c r="J130" s="10" t="str">
        <f t="shared" ref="J130:J193" si="23">IF(ISERROR(SEARCH("*мото*",B130,1)),"",1)</f>
        <v/>
      </c>
      <c r="K130" s="5" t="s">
        <v>906</v>
      </c>
      <c r="L130" s="5" t="s">
        <v>192</v>
      </c>
      <c r="N130" s="5">
        <v>5</v>
      </c>
      <c r="Q130" s="13">
        <v>32341</v>
      </c>
      <c r="R130" s="13">
        <v>32372</v>
      </c>
      <c r="T130" s="3" t="s">
        <v>907</v>
      </c>
    </row>
    <row r="131" spans="1:20" ht="75" customHeight="1" x14ac:dyDescent="0.25">
      <c r="A131" s="11">
        <v>121</v>
      </c>
      <c r="B131" s="11" t="s">
        <v>798</v>
      </c>
      <c r="C131" s="10" t="str">
        <f t="shared" si="16"/>
        <v/>
      </c>
      <c r="D131" s="10" t="str">
        <f t="shared" si="17"/>
        <v/>
      </c>
      <c r="E131" s="10">
        <f t="shared" si="18"/>
        <v>1</v>
      </c>
      <c r="F131" s="10" t="str">
        <f t="shared" si="19"/>
        <v/>
      </c>
      <c r="G131" s="10" t="str">
        <f t="shared" si="20"/>
        <v/>
      </c>
      <c r="H131" s="10" t="str">
        <f t="shared" si="21"/>
        <v/>
      </c>
      <c r="I131" s="10" t="str">
        <f t="shared" si="22"/>
        <v/>
      </c>
      <c r="J131" s="10" t="str">
        <f t="shared" si="23"/>
        <v/>
      </c>
      <c r="K131" s="5" t="s">
        <v>906</v>
      </c>
      <c r="L131" s="5" t="s">
        <v>192</v>
      </c>
      <c r="N131" s="5">
        <v>5</v>
      </c>
      <c r="Q131" s="13">
        <v>32341</v>
      </c>
      <c r="R131" s="13">
        <v>32372</v>
      </c>
      <c r="T131" s="3" t="s">
        <v>907</v>
      </c>
    </row>
    <row r="132" spans="1:20" ht="75" customHeight="1" x14ac:dyDescent="0.25">
      <c r="A132" s="11">
        <v>122</v>
      </c>
      <c r="B132" s="11" t="s">
        <v>813</v>
      </c>
      <c r="C132" s="10" t="str">
        <f t="shared" si="16"/>
        <v/>
      </c>
      <c r="D132" s="10">
        <f t="shared" si="17"/>
        <v>1</v>
      </c>
      <c r="E132" s="10" t="str">
        <f t="shared" si="18"/>
        <v/>
      </c>
      <c r="F132" s="10" t="str">
        <f t="shared" si="19"/>
        <v/>
      </c>
      <c r="G132" s="10" t="str">
        <f t="shared" si="20"/>
        <v/>
      </c>
      <c r="H132" s="10" t="str">
        <f t="shared" si="21"/>
        <v/>
      </c>
      <c r="I132" s="10" t="str">
        <f t="shared" si="22"/>
        <v/>
      </c>
      <c r="J132" s="10" t="str">
        <f t="shared" si="23"/>
        <v/>
      </c>
      <c r="K132" s="5" t="s">
        <v>1629</v>
      </c>
      <c r="L132" s="5" t="s">
        <v>7</v>
      </c>
      <c r="N132" s="5">
        <v>5</v>
      </c>
      <c r="Q132" s="13">
        <v>34187</v>
      </c>
      <c r="R132" s="13">
        <v>34216</v>
      </c>
      <c r="T132" s="3" t="s">
        <v>1640</v>
      </c>
    </row>
    <row r="133" spans="1:20" ht="75" customHeight="1" x14ac:dyDescent="0.25">
      <c r="A133" s="11">
        <v>123</v>
      </c>
      <c r="B133" s="11" t="s">
        <v>813</v>
      </c>
      <c r="C133" s="10" t="str">
        <f t="shared" si="16"/>
        <v/>
      </c>
      <c r="D133" s="10">
        <f t="shared" si="17"/>
        <v>1</v>
      </c>
      <c r="E133" s="10" t="str">
        <f t="shared" si="18"/>
        <v/>
      </c>
      <c r="F133" s="10" t="str">
        <f t="shared" si="19"/>
        <v/>
      </c>
      <c r="G133" s="10" t="str">
        <f t="shared" si="20"/>
        <v/>
      </c>
      <c r="H133" s="10" t="str">
        <f t="shared" si="21"/>
        <v/>
      </c>
      <c r="I133" s="10" t="str">
        <f t="shared" si="22"/>
        <v/>
      </c>
      <c r="J133" s="10" t="str">
        <f t="shared" si="23"/>
        <v/>
      </c>
      <c r="K133" s="5" t="s">
        <v>983</v>
      </c>
      <c r="L133" s="5" t="s">
        <v>102</v>
      </c>
      <c r="N133" s="5">
        <v>5</v>
      </c>
      <c r="Q133" s="13">
        <v>34914</v>
      </c>
      <c r="R133" s="13">
        <v>34932</v>
      </c>
      <c r="T133" s="3" t="s">
        <v>985</v>
      </c>
    </row>
    <row r="134" spans="1:20" ht="75" customHeight="1" x14ac:dyDescent="0.25">
      <c r="A134" s="11">
        <v>123</v>
      </c>
      <c r="B134" s="11" t="s">
        <v>798</v>
      </c>
      <c r="C134" s="10" t="str">
        <f t="shared" si="16"/>
        <v/>
      </c>
      <c r="D134" s="10" t="str">
        <f t="shared" si="17"/>
        <v/>
      </c>
      <c r="E134" s="10">
        <f t="shared" si="18"/>
        <v>1</v>
      </c>
      <c r="F134" s="10" t="str">
        <f t="shared" si="19"/>
        <v/>
      </c>
      <c r="G134" s="10" t="str">
        <f t="shared" si="20"/>
        <v/>
      </c>
      <c r="H134" s="10" t="str">
        <f t="shared" si="21"/>
        <v/>
      </c>
      <c r="I134" s="10" t="str">
        <f t="shared" si="22"/>
        <v/>
      </c>
      <c r="J134" s="10" t="str">
        <f t="shared" si="23"/>
        <v/>
      </c>
      <c r="K134" s="5" t="s">
        <v>983</v>
      </c>
      <c r="L134" s="5" t="s">
        <v>102</v>
      </c>
      <c r="N134" s="5">
        <v>5</v>
      </c>
      <c r="Q134" s="13">
        <v>34914</v>
      </c>
      <c r="R134" s="13">
        <v>34932</v>
      </c>
      <c r="T134" s="3" t="s">
        <v>985</v>
      </c>
    </row>
    <row r="135" spans="1:20" ht="75" customHeight="1" x14ac:dyDescent="0.25">
      <c r="A135" s="11">
        <v>124</v>
      </c>
      <c r="B135" s="11" t="s">
        <v>813</v>
      </c>
      <c r="C135" s="10" t="str">
        <f t="shared" si="16"/>
        <v/>
      </c>
      <c r="D135" s="10">
        <f t="shared" si="17"/>
        <v>1</v>
      </c>
      <c r="E135" s="10" t="str">
        <f t="shared" si="18"/>
        <v/>
      </c>
      <c r="F135" s="10" t="str">
        <f t="shared" si="19"/>
        <v/>
      </c>
      <c r="G135" s="10" t="str">
        <f t="shared" si="20"/>
        <v/>
      </c>
      <c r="H135" s="10" t="str">
        <f t="shared" si="21"/>
        <v/>
      </c>
      <c r="I135" s="10" t="str">
        <f t="shared" si="22"/>
        <v/>
      </c>
      <c r="J135" s="10" t="str">
        <f t="shared" si="23"/>
        <v/>
      </c>
      <c r="K135" s="5" t="s">
        <v>895</v>
      </c>
      <c r="L135" s="5" t="s">
        <v>14</v>
      </c>
      <c r="N135" s="5">
        <v>4</v>
      </c>
      <c r="Q135" s="13">
        <v>33822</v>
      </c>
      <c r="R135" s="13">
        <v>33837</v>
      </c>
      <c r="T135" s="3" t="s">
        <v>896</v>
      </c>
    </row>
    <row r="136" spans="1:20" ht="75" customHeight="1" x14ac:dyDescent="0.25">
      <c r="A136" s="11">
        <v>124</v>
      </c>
      <c r="B136" s="11" t="s">
        <v>798</v>
      </c>
      <c r="C136" s="10" t="str">
        <f t="shared" si="16"/>
        <v/>
      </c>
      <c r="D136" s="10" t="str">
        <f t="shared" si="17"/>
        <v/>
      </c>
      <c r="E136" s="10">
        <f t="shared" si="18"/>
        <v>1</v>
      </c>
      <c r="F136" s="10" t="str">
        <f t="shared" si="19"/>
        <v/>
      </c>
      <c r="G136" s="10" t="str">
        <f t="shared" si="20"/>
        <v/>
      </c>
      <c r="H136" s="10" t="str">
        <f t="shared" si="21"/>
        <v/>
      </c>
      <c r="I136" s="10" t="str">
        <f t="shared" si="22"/>
        <v/>
      </c>
      <c r="J136" s="10" t="str">
        <f t="shared" si="23"/>
        <v/>
      </c>
      <c r="K136" s="5" t="s">
        <v>895</v>
      </c>
      <c r="L136" s="5" t="s">
        <v>14</v>
      </c>
      <c r="N136" s="5">
        <v>4</v>
      </c>
      <c r="Q136" s="13">
        <v>33822</v>
      </c>
      <c r="R136" s="13">
        <v>33837</v>
      </c>
      <c r="T136" s="3" t="s">
        <v>896</v>
      </c>
    </row>
    <row r="137" spans="1:20" ht="75" customHeight="1" x14ac:dyDescent="0.25">
      <c r="A137" s="11">
        <v>125</v>
      </c>
      <c r="B137" s="11" t="s">
        <v>813</v>
      </c>
      <c r="C137" s="10" t="str">
        <f t="shared" si="16"/>
        <v/>
      </c>
      <c r="D137" s="10">
        <f t="shared" si="17"/>
        <v>1</v>
      </c>
      <c r="E137" s="10" t="str">
        <f t="shared" si="18"/>
        <v/>
      </c>
      <c r="F137" s="10" t="str">
        <f t="shared" si="19"/>
        <v/>
      </c>
      <c r="G137" s="10" t="str">
        <f t="shared" si="20"/>
        <v/>
      </c>
      <c r="H137" s="10" t="str">
        <f t="shared" si="21"/>
        <v/>
      </c>
      <c r="I137" s="10" t="str">
        <f t="shared" si="22"/>
        <v/>
      </c>
      <c r="J137" s="10" t="str">
        <f t="shared" si="23"/>
        <v/>
      </c>
      <c r="K137" s="5" t="s">
        <v>1140</v>
      </c>
      <c r="L137" s="5" t="s">
        <v>127</v>
      </c>
      <c r="N137" s="5">
        <v>5</v>
      </c>
      <c r="Q137" s="13">
        <v>32715</v>
      </c>
      <c r="R137" s="13">
        <v>32741</v>
      </c>
      <c r="T137" s="3" t="s">
        <v>1141</v>
      </c>
    </row>
    <row r="138" spans="1:20" ht="75" customHeight="1" x14ac:dyDescent="0.25">
      <c r="A138" s="11">
        <v>125</v>
      </c>
      <c r="B138" s="11" t="s">
        <v>798</v>
      </c>
      <c r="C138" s="10" t="str">
        <f t="shared" si="16"/>
        <v/>
      </c>
      <c r="D138" s="10" t="str">
        <f t="shared" si="17"/>
        <v/>
      </c>
      <c r="E138" s="10">
        <f t="shared" si="18"/>
        <v>1</v>
      </c>
      <c r="F138" s="10" t="str">
        <f t="shared" si="19"/>
        <v/>
      </c>
      <c r="G138" s="10" t="str">
        <f t="shared" si="20"/>
        <v/>
      </c>
      <c r="H138" s="10" t="str">
        <f t="shared" si="21"/>
        <v/>
      </c>
      <c r="I138" s="10" t="str">
        <f t="shared" si="22"/>
        <v/>
      </c>
      <c r="J138" s="10" t="str">
        <f t="shared" si="23"/>
        <v/>
      </c>
      <c r="K138" s="5" t="s">
        <v>1140</v>
      </c>
      <c r="L138" s="5" t="s">
        <v>127</v>
      </c>
      <c r="N138" s="5">
        <v>5</v>
      </c>
      <c r="Q138" s="13">
        <v>32715</v>
      </c>
      <c r="R138" s="13">
        <v>32741</v>
      </c>
      <c r="T138" s="3" t="s">
        <v>1141</v>
      </c>
    </row>
    <row r="139" spans="1:20" ht="75" customHeight="1" x14ac:dyDescent="0.25">
      <c r="A139" s="11">
        <v>126</v>
      </c>
      <c r="B139" s="11" t="s">
        <v>813</v>
      </c>
      <c r="C139" s="10" t="str">
        <f t="shared" si="16"/>
        <v/>
      </c>
      <c r="D139" s="10">
        <f t="shared" si="17"/>
        <v>1</v>
      </c>
      <c r="E139" s="10" t="str">
        <f t="shared" si="18"/>
        <v/>
      </c>
      <c r="F139" s="10" t="str">
        <f t="shared" si="19"/>
        <v/>
      </c>
      <c r="G139" s="10" t="str">
        <f t="shared" si="20"/>
        <v/>
      </c>
      <c r="H139" s="10" t="str">
        <f t="shared" si="21"/>
        <v/>
      </c>
      <c r="I139" s="10" t="str">
        <f t="shared" si="22"/>
        <v/>
      </c>
      <c r="J139" s="10" t="str">
        <f t="shared" si="23"/>
        <v/>
      </c>
      <c r="K139" s="5" t="s">
        <v>1488</v>
      </c>
      <c r="L139" s="5" t="s">
        <v>1489</v>
      </c>
      <c r="N139" s="5">
        <v>4</v>
      </c>
      <c r="Q139" s="13">
        <v>33080</v>
      </c>
      <c r="R139" s="13">
        <v>33104</v>
      </c>
      <c r="T139" s="3" t="s">
        <v>1490</v>
      </c>
    </row>
    <row r="140" spans="1:20" ht="75" customHeight="1" x14ac:dyDescent="0.25">
      <c r="A140" s="11">
        <v>127</v>
      </c>
      <c r="B140" s="11" t="s">
        <v>813</v>
      </c>
      <c r="C140" s="10" t="str">
        <f t="shared" si="16"/>
        <v/>
      </c>
      <c r="D140" s="10">
        <f t="shared" si="17"/>
        <v>1</v>
      </c>
      <c r="E140" s="10" t="str">
        <f t="shared" si="18"/>
        <v/>
      </c>
      <c r="F140" s="10" t="str">
        <f t="shared" si="19"/>
        <v/>
      </c>
      <c r="G140" s="10" t="str">
        <f t="shared" si="20"/>
        <v/>
      </c>
      <c r="H140" s="10" t="str">
        <f t="shared" si="21"/>
        <v/>
      </c>
      <c r="I140" s="10" t="str">
        <f t="shared" si="22"/>
        <v/>
      </c>
      <c r="J140" s="10" t="str">
        <f t="shared" si="23"/>
        <v/>
      </c>
      <c r="K140" s="5" t="s">
        <v>912</v>
      </c>
      <c r="L140" s="5" t="s">
        <v>102</v>
      </c>
      <c r="N140" s="5">
        <v>5</v>
      </c>
      <c r="Q140" s="13">
        <v>32347</v>
      </c>
      <c r="R140" s="13">
        <v>32381</v>
      </c>
      <c r="T140" s="3" t="s">
        <v>913</v>
      </c>
    </row>
    <row r="141" spans="1:20" ht="75" customHeight="1" x14ac:dyDescent="0.25">
      <c r="A141" s="11">
        <v>127</v>
      </c>
      <c r="B141" s="11" t="s">
        <v>798</v>
      </c>
      <c r="C141" s="10" t="str">
        <f t="shared" si="16"/>
        <v/>
      </c>
      <c r="D141" s="10" t="str">
        <f t="shared" si="17"/>
        <v/>
      </c>
      <c r="E141" s="10">
        <f t="shared" si="18"/>
        <v>1</v>
      </c>
      <c r="F141" s="10" t="str">
        <f t="shared" si="19"/>
        <v/>
      </c>
      <c r="G141" s="10" t="str">
        <f t="shared" si="20"/>
        <v/>
      </c>
      <c r="H141" s="10" t="str">
        <f t="shared" si="21"/>
        <v/>
      </c>
      <c r="I141" s="10" t="str">
        <f t="shared" si="22"/>
        <v/>
      </c>
      <c r="J141" s="10" t="str">
        <f t="shared" si="23"/>
        <v/>
      </c>
      <c r="K141" s="5" t="s">
        <v>912</v>
      </c>
      <c r="L141" s="5" t="s">
        <v>102</v>
      </c>
      <c r="N141" s="5">
        <v>5</v>
      </c>
      <c r="Q141" s="13">
        <v>32347</v>
      </c>
      <c r="R141" s="13">
        <v>32381</v>
      </c>
      <c r="T141" s="3" t="s">
        <v>913</v>
      </c>
    </row>
    <row r="142" spans="1:20" ht="75" customHeight="1" x14ac:dyDescent="0.25">
      <c r="A142" s="11">
        <v>128</v>
      </c>
      <c r="B142" s="11" t="s">
        <v>813</v>
      </c>
      <c r="C142" s="10" t="str">
        <f t="shared" si="16"/>
        <v/>
      </c>
      <c r="D142" s="10">
        <f t="shared" si="17"/>
        <v>1</v>
      </c>
      <c r="E142" s="10" t="str">
        <f t="shared" si="18"/>
        <v/>
      </c>
      <c r="F142" s="10" t="str">
        <f t="shared" si="19"/>
        <v/>
      </c>
      <c r="G142" s="10" t="str">
        <f t="shared" si="20"/>
        <v/>
      </c>
      <c r="H142" s="10" t="str">
        <f t="shared" si="21"/>
        <v/>
      </c>
      <c r="I142" s="10" t="str">
        <f t="shared" si="22"/>
        <v/>
      </c>
      <c r="J142" s="10" t="str">
        <f t="shared" si="23"/>
        <v/>
      </c>
      <c r="K142" s="5" t="s">
        <v>1417</v>
      </c>
      <c r="L142" s="5" t="s">
        <v>394</v>
      </c>
      <c r="N142" s="5">
        <v>5</v>
      </c>
      <c r="Q142" s="13">
        <v>33428</v>
      </c>
      <c r="R142" s="13">
        <v>33450</v>
      </c>
      <c r="T142" s="3" t="s">
        <v>1418</v>
      </c>
    </row>
    <row r="143" spans="1:20" ht="75" customHeight="1" x14ac:dyDescent="0.25">
      <c r="A143" s="11">
        <v>129</v>
      </c>
      <c r="B143" s="11" t="s">
        <v>813</v>
      </c>
      <c r="C143" s="10" t="str">
        <f t="shared" si="16"/>
        <v/>
      </c>
      <c r="D143" s="10">
        <f t="shared" si="17"/>
        <v>1</v>
      </c>
      <c r="E143" s="10" t="str">
        <f t="shared" si="18"/>
        <v/>
      </c>
      <c r="F143" s="10" t="str">
        <f t="shared" si="19"/>
        <v/>
      </c>
      <c r="G143" s="10" t="str">
        <f t="shared" si="20"/>
        <v/>
      </c>
      <c r="H143" s="10" t="str">
        <f t="shared" si="21"/>
        <v/>
      </c>
      <c r="I143" s="10" t="str">
        <f t="shared" si="22"/>
        <v/>
      </c>
      <c r="J143" s="10" t="str">
        <f t="shared" si="23"/>
        <v/>
      </c>
      <c r="K143" s="5" t="s">
        <v>1334</v>
      </c>
      <c r="L143" s="5" t="s">
        <v>203</v>
      </c>
      <c r="N143" s="5">
        <v>5</v>
      </c>
      <c r="Q143" s="13">
        <v>31277</v>
      </c>
      <c r="R143" s="13">
        <v>31301</v>
      </c>
      <c r="T143" s="3" t="s">
        <v>1335</v>
      </c>
    </row>
    <row r="144" spans="1:20" ht="75" customHeight="1" x14ac:dyDescent="0.25">
      <c r="A144" s="11">
        <v>130</v>
      </c>
      <c r="B144" s="11" t="s">
        <v>813</v>
      </c>
      <c r="C144" s="10" t="str">
        <f t="shared" si="16"/>
        <v/>
      </c>
      <c r="D144" s="10">
        <f t="shared" si="17"/>
        <v>1</v>
      </c>
      <c r="E144" s="10" t="str">
        <f t="shared" si="18"/>
        <v/>
      </c>
      <c r="F144" s="10" t="str">
        <f t="shared" si="19"/>
        <v/>
      </c>
      <c r="G144" s="10" t="str">
        <f t="shared" si="20"/>
        <v/>
      </c>
      <c r="H144" s="10" t="str">
        <f t="shared" si="21"/>
        <v/>
      </c>
      <c r="I144" s="10" t="str">
        <f t="shared" si="22"/>
        <v/>
      </c>
      <c r="J144" s="10" t="str">
        <f t="shared" si="23"/>
        <v/>
      </c>
      <c r="K144" s="5" t="s">
        <v>867</v>
      </c>
      <c r="L144" s="5" t="s">
        <v>203</v>
      </c>
      <c r="N144" s="5">
        <v>5</v>
      </c>
      <c r="Q144" s="13">
        <v>32748</v>
      </c>
      <c r="R144" s="13">
        <v>32742</v>
      </c>
      <c r="T144" s="3" t="s">
        <v>868</v>
      </c>
    </row>
    <row r="145" spans="1:20" ht="75" customHeight="1" x14ac:dyDescent="0.25">
      <c r="A145" s="11">
        <v>130</v>
      </c>
      <c r="B145" s="11" t="s">
        <v>798</v>
      </c>
      <c r="C145" s="10" t="str">
        <f t="shared" si="16"/>
        <v/>
      </c>
      <c r="D145" s="10" t="str">
        <f t="shared" si="17"/>
        <v/>
      </c>
      <c r="E145" s="10">
        <f t="shared" si="18"/>
        <v>1</v>
      </c>
      <c r="F145" s="10" t="str">
        <f t="shared" si="19"/>
        <v/>
      </c>
      <c r="G145" s="10" t="str">
        <f t="shared" si="20"/>
        <v/>
      </c>
      <c r="H145" s="10" t="str">
        <f t="shared" si="21"/>
        <v/>
      </c>
      <c r="I145" s="10" t="str">
        <f t="shared" si="22"/>
        <v/>
      </c>
      <c r="J145" s="10" t="str">
        <f t="shared" si="23"/>
        <v/>
      </c>
      <c r="K145" s="5" t="s">
        <v>867</v>
      </c>
      <c r="L145" s="5" t="s">
        <v>203</v>
      </c>
      <c r="N145" s="5">
        <v>5</v>
      </c>
      <c r="Q145" s="13">
        <v>32748</v>
      </c>
      <c r="R145" s="13">
        <v>32742</v>
      </c>
      <c r="T145" s="3" t="s">
        <v>868</v>
      </c>
    </row>
    <row r="146" spans="1:20" ht="75" customHeight="1" x14ac:dyDescent="0.25">
      <c r="A146" s="11">
        <v>131</v>
      </c>
      <c r="B146" s="11" t="s">
        <v>813</v>
      </c>
      <c r="C146" s="10" t="str">
        <f t="shared" si="16"/>
        <v/>
      </c>
      <c r="D146" s="10">
        <f t="shared" si="17"/>
        <v>1</v>
      </c>
      <c r="E146" s="10" t="str">
        <f t="shared" si="18"/>
        <v/>
      </c>
      <c r="F146" s="10" t="str">
        <f t="shared" si="19"/>
        <v/>
      </c>
      <c r="G146" s="10" t="str">
        <f t="shared" si="20"/>
        <v/>
      </c>
      <c r="H146" s="10" t="str">
        <f t="shared" si="21"/>
        <v/>
      </c>
      <c r="I146" s="10" t="str">
        <f t="shared" si="22"/>
        <v/>
      </c>
      <c r="J146" s="10" t="str">
        <f t="shared" si="23"/>
        <v/>
      </c>
      <c r="K146" s="5" t="s">
        <v>1271</v>
      </c>
      <c r="L146" s="5" t="s">
        <v>10</v>
      </c>
      <c r="N146" s="5">
        <v>6</v>
      </c>
      <c r="Q146" s="13">
        <v>35650</v>
      </c>
      <c r="R146" s="13">
        <v>35676</v>
      </c>
      <c r="T146" s="3" t="s">
        <v>1272</v>
      </c>
    </row>
    <row r="147" spans="1:20" ht="75" customHeight="1" x14ac:dyDescent="0.25">
      <c r="A147" s="11">
        <v>132</v>
      </c>
      <c r="B147" s="11" t="s">
        <v>813</v>
      </c>
      <c r="C147" s="10" t="str">
        <f t="shared" si="16"/>
        <v/>
      </c>
      <c r="D147" s="10">
        <f t="shared" si="17"/>
        <v>1</v>
      </c>
      <c r="E147" s="10" t="str">
        <f t="shared" si="18"/>
        <v/>
      </c>
      <c r="F147" s="10" t="str">
        <f t="shared" si="19"/>
        <v/>
      </c>
      <c r="G147" s="10" t="str">
        <f t="shared" si="20"/>
        <v/>
      </c>
      <c r="H147" s="10" t="str">
        <f t="shared" si="21"/>
        <v/>
      </c>
      <c r="I147" s="10" t="str">
        <f t="shared" si="22"/>
        <v/>
      </c>
      <c r="J147" s="10" t="str">
        <f t="shared" si="23"/>
        <v/>
      </c>
      <c r="K147" s="5" t="s">
        <v>1208</v>
      </c>
      <c r="L147" s="5" t="s">
        <v>7</v>
      </c>
      <c r="N147" s="5">
        <v>5</v>
      </c>
      <c r="Q147" s="13">
        <v>35281</v>
      </c>
      <c r="R147" s="13">
        <v>35305</v>
      </c>
      <c r="T147" s="3" t="s">
        <v>1209</v>
      </c>
    </row>
    <row r="148" spans="1:20" ht="75" customHeight="1" x14ac:dyDescent="0.25">
      <c r="A148" s="11">
        <v>132</v>
      </c>
      <c r="B148" s="11" t="s">
        <v>798</v>
      </c>
      <c r="C148" s="10" t="str">
        <f t="shared" si="16"/>
        <v/>
      </c>
      <c r="D148" s="10" t="str">
        <f t="shared" si="17"/>
        <v/>
      </c>
      <c r="E148" s="10">
        <f t="shared" si="18"/>
        <v>1</v>
      </c>
      <c r="F148" s="10" t="str">
        <f t="shared" si="19"/>
        <v/>
      </c>
      <c r="G148" s="10" t="str">
        <f t="shared" si="20"/>
        <v/>
      </c>
      <c r="H148" s="10" t="str">
        <f t="shared" si="21"/>
        <v/>
      </c>
      <c r="I148" s="10" t="str">
        <f t="shared" si="22"/>
        <v/>
      </c>
      <c r="J148" s="10" t="str">
        <f t="shared" si="23"/>
        <v/>
      </c>
      <c r="K148" s="5" t="s">
        <v>1208</v>
      </c>
      <c r="L148" s="5" t="s">
        <v>7</v>
      </c>
      <c r="N148" s="5">
        <v>5</v>
      </c>
      <c r="Q148" s="13">
        <v>35281</v>
      </c>
      <c r="R148" s="13">
        <v>35305</v>
      </c>
      <c r="T148" s="3" t="s">
        <v>1209</v>
      </c>
    </row>
    <row r="149" spans="1:20" ht="75" customHeight="1" x14ac:dyDescent="0.25">
      <c r="A149" s="11">
        <v>133</v>
      </c>
      <c r="B149" s="11" t="s">
        <v>813</v>
      </c>
      <c r="C149" s="10" t="str">
        <f t="shared" si="16"/>
        <v/>
      </c>
      <c r="D149" s="10">
        <f t="shared" si="17"/>
        <v>1</v>
      </c>
      <c r="E149" s="10" t="str">
        <f t="shared" si="18"/>
        <v/>
      </c>
      <c r="F149" s="10" t="str">
        <f t="shared" si="19"/>
        <v/>
      </c>
      <c r="G149" s="10" t="str">
        <f t="shared" si="20"/>
        <v/>
      </c>
      <c r="H149" s="10" t="str">
        <f t="shared" si="21"/>
        <v/>
      </c>
      <c r="I149" s="10" t="str">
        <f t="shared" si="22"/>
        <v/>
      </c>
      <c r="J149" s="10" t="str">
        <f t="shared" si="23"/>
        <v/>
      </c>
      <c r="K149" s="5" t="s">
        <v>1048</v>
      </c>
      <c r="L149" s="5" t="s">
        <v>125</v>
      </c>
      <c r="N149" s="5">
        <v>5</v>
      </c>
      <c r="Q149" s="13">
        <v>32353</v>
      </c>
      <c r="R149" s="13">
        <v>32383</v>
      </c>
      <c r="T149" s="3" t="s">
        <v>1049</v>
      </c>
    </row>
    <row r="150" spans="1:20" ht="75" customHeight="1" x14ac:dyDescent="0.25">
      <c r="A150" s="11">
        <v>133</v>
      </c>
      <c r="B150" s="11" t="s">
        <v>798</v>
      </c>
      <c r="C150" s="10" t="str">
        <f t="shared" si="16"/>
        <v/>
      </c>
      <c r="D150" s="10" t="str">
        <f t="shared" si="17"/>
        <v/>
      </c>
      <c r="E150" s="10">
        <f t="shared" si="18"/>
        <v>1</v>
      </c>
      <c r="F150" s="10" t="str">
        <f t="shared" si="19"/>
        <v/>
      </c>
      <c r="G150" s="10" t="str">
        <f t="shared" si="20"/>
        <v/>
      </c>
      <c r="H150" s="10" t="str">
        <f t="shared" si="21"/>
        <v/>
      </c>
      <c r="I150" s="10" t="str">
        <f t="shared" si="22"/>
        <v/>
      </c>
      <c r="J150" s="10" t="str">
        <f t="shared" si="23"/>
        <v/>
      </c>
      <c r="K150" s="5" t="s">
        <v>1048</v>
      </c>
      <c r="L150" s="5" t="s">
        <v>125</v>
      </c>
      <c r="N150" s="5">
        <v>5</v>
      </c>
      <c r="Q150" s="13">
        <v>32353</v>
      </c>
      <c r="R150" s="13">
        <v>32383</v>
      </c>
      <c r="T150" s="3" t="s">
        <v>1049</v>
      </c>
    </row>
    <row r="151" spans="1:20" ht="75" customHeight="1" x14ac:dyDescent="0.25">
      <c r="A151" s="11">
        <v>134</v>
      </c>
      <c r="B151" s="11" t="s">
        <v>813</v>
      </c>
      <c r="C151" s="10" t="str">
        <f t="shared" si="16"/>
        <v/>
      </c>
      <c r="D151" s="10">
        <f t="shared" si="17"/>
        <v>1</v>
      </c>
      <c r="E151" s="10" t="str">
        <f t="shared" si="18"/>
        <v/>
      </c>
      <c r="F151" s="10" t="str">
        <f t="shared" si="19"/>
        <v/>
      </c>
      <c r="G151" s="10" t="str">
        <f t="shared" si="20"/>
        <v/>
      </c>
      <c r="H151" s="10" t="str">
        <f t="shared" si="21"/>
        <v/>
      </c>
      <c r="I151" s="10" t="str">
        <f t="shared" si="22"/>
        <v/>
      </c>
      <c r="J151" s="10" t="str">
        <f t="shared" si="23"/>
        <v/>
      </c>
      <c r="K151" s="5" t="s">
        <v>1457</v>
      </c>
      <c r="L151" s="5" t="s">
        <v>125</v>
      </c>
      <c r="N151" s="5">
        <v>5</v>
      </c>
      <c r="Q151" s="13">
        <v>34188</v>
      </c>
      <c r="R151" s="13">
        <v>34212</v>
      </c>
      <c r="T151" s="3" t="s">
        <v>1462</v>
      </c>
    </row>
    <row r="152" spans="1:20" ht="75" customHeight="1" x14ac:dyDescent="0.25">
      <c r="A152" s="11">
        <v>135</v>
      </c>
      <c r="B152" s="11" t="s">
        <v>813</v>
      </c>
      <c r="C152" s="10" t="str">
        <f t="shared" si="16"/>
        <v/>
      </c>
      <c r="D152" s="10">
        <f t="shared" si="17"/>
        <v>1</v>
      </c>
      <c r="E152" s="10" t="str">
        <f t="shared" si="18"/>
        <v/>
      </c>
      <c r="F152" s="10" t="str">
        <f t="shared" si="19"/>
        <v/>
      </c>
      <c r="G152" s="10" t="str">
        <f t="shared" si="20"/>
        <v/>
      </c>
      <c r="H152" s="10" t="str">
        <f t="shared" si="21"/>
        <v/>
      </c>
      <c r="I152" s="10" t="str">
        <f t="shared" si="22"/>
        <v/>
      </c>
      <c r="J152" s="10" t="str">
        <f t="shared" si="23"/>
        <v/>
      </c>
      <c r="K152" s="5" t="s">
        <v>1314</v>
      </c>
      <c r="L152" s="5" t="s">
        <v>7</v>
      </c>
      <c r="N152" s="5">
        <v>5</v>
      </c>
      <c r="Q152" s="13">
        <v>33438</v>
      </c>
      <c r="R152" s="13">
        <v>33458</v>
      </c>
      <c r="T152" s="3" t="s">
        <v>1315</v>
      </c>
    </row>
    <row r="153" spans="1:20" ht="75" customHeight="1" x14ac:dyDescent="0.25">
      <c r="A153" s="11">
        <v>136</v>
      </c>
      <c r="B153" s="11" t="s">
        <v>813</v>
      </c>
      <c r="C153" s="10" t="str">
        <f t="shared" si="16"/>
        <v/>
      </c>
      <c r="D153" s="10">
        <f t="shared" si="17"/>
        <v>1</v>
      </c>
      <c r="E153" s="10" t="str">
        <f t="shared" si="18"/>
        <v/>
      </c>
      <c r="F153" s="10" t="str">
        <f t="shared" si="19"/>
        <v/>
      </c>
      <c r="G153" s="10" t="str">
        <f t="shared" si="20"/>
        <v/>
      </c>
      <c r="H153" s="10" t="str">
        <f t="shared" si="21"/>
        <v/>
      </c>
      <c r="I153" s="10" t="str">
        <f t="shared" si="22"/>
        <v/>
      </c>
      <c r="J153" s="10" t="str">
        <f t="shared" si="23"/>
        <v/>
      </c>
      <c r="K153" s="5" t="s">
        <v>1372</v>
      </c>
      <c r="L153" s="5" t="s">
        <v>41</v>
      </c>
      <c r="N153" s="5">
        <v>5</v>
      </c>
      <c r="Q153" s="13">
        <v>31968</v>
      </c>
      <c r="R153" s="13">
        <v>31986</v>
      </c>
      <c r="T153" s="3" t="s">
        <v>1374</v>
      </c>
    </row>
    <row r="154" spans="1:20" ht="75" customHeight="1" x14ac:dyDescent="0.25">
      <c r="A154" s="11">
        <v>137</v>
      </c>
      <c r="B154" s="11" t="s">
        <v>813</v>
      </c>
      <c r="C154" s="10" t="str">
        <f t="shared" si="16"/>
        <v/>
      </c>
      <c r="D154" s="10">
        <f t="shared" si="17"/>
        <v>1</v>
      </c>
      <c r="E154" s="10" t="str">
        <f t="shared" si="18"/>
        <v/>
      </c>
      <c r="F154" s="10" t="str">
        <f t="shared" si="19"/>
        <v/>
      </c>
      <c r="G154" s="10" t="str">
        <f t="shared" si="20"/>
        <v/>
      </c>
      <c r="H154" s="10" t="str">
        <f t="shared" si="21"/>
        <v/>
      </c>
      <c r="I154" s="10" t="str">
        <f t="shared" si="22"/>
        <v/>
      </c>
      <c r="J154" s="10" t="str">
        <f t="shared" si="23"/>
        <v/>
      </c>
      <c r="K154" s="5" t="s">
        <v>1694</v>
      </c>
      <c r="L154" s="5" t="s">
        <v>203</v>
      </c>
      <c r="N154" s="5">
        <v>5</v>
      </c>
      <c r="Q154" s="13">
        <v>34539</v>
      </c>
      <c r="R154" s="13">
        <v>34577</v>
      </c>
      <c r="T154" s="3" t="s">
        <v>1695</v>
      </c>
    </row>
    <row r="155" spans="1:20" ht="75" customHeight="1" x14ac:dyDescent="0.25">
      <c r="A155" s="11">
        <v>138</v>
      </c>
      <c r="B155" s="11" t="s">
        <v>813</v>
      </c>
      <c r="C155" s="10" t="str">
        <f t="shared" si="16"/>
        <v/>
      </c>
      <c r="D155" s="10">
        <f t="shared" si="17"/>
        <v>1</v>
      </c>
      <c r="E155" s="10" t="str">
        <f t="shared" si="18"/>
        <v/>
      </c>
      <c r="F155" s="10" t="str">
        <f t="shared" si="19"/>
        <v/>
      </c>
      <c r="G155" s="10" t="str">
        <f t="shared" si="20"/>
        <v/>
      </c>
      <c r="H155" s="10" t="str">
        <f t="shared" si="21"/>
        <v/>
      </c>
      <c r="I155" s="10" t="str">
        <f t="shared" si="22"/>
        <v/>
      </c>
      <c r="J155" s="10" t="str">
        <f t="shared" si="23"/>
        <v/>
      </c>
      <c r="K155" s="5" t="s">
        <v>1200</v>
      </c>
      <c r="L155" s="5" t="s">
        <v>203</v>
      </c>
      <c r="N155" s="5">
        <v>5</v>
      </c>
      <c r="Q155" s="13">
        <v>33087</v>
      </c>
      <c r="R155" s="13">
        <v>33117</v>
      </c>
      <c r="T155" s="3" t="s">
        <v>1202</v>
      </c>
    </row>
    <row r="156" spans="1:20" ht="75" customHeight="1" x14ac:dyDescent="0.25">
      <c r="A156" s="11">
        <v>138</v>
      </c>
      <c r="B156" s="11" t="s">
        <v>798</v>
      </c>
      <c r="C156" s="10" t="str">
        <f t="shared" si="16"/>
        <v/>
      </c>
      <c r="D156" s="10" t="str">
        <f t="shared" si="17"/>
        <v/>
      </c>
      <c r="E156" s="10">
        <f t="shared" si="18"/>
        <v>1</v>
      </c>
      <c r="F156" s="10" t="str">
        <f t="shared" si="19"/>
        <v/>
      </c>
      <c r="G156" s="10" t="str">
        <f t="shared" si="20"/>
        <v/>
      </c>
      <c r="H156" s="10" t="str">
        <f t="shared" si="21"/>
        <v/>
      </c>
      <c r="I156" s="10" t="str">
        <f t="shared" si="22"/>
        <v/>
      </c>
      <c r="J156" s="10" t="str">
        <f t="shared" si="23"/>
        <v/>
      </c>
      <c r="K156" s="5" t="s">
        <v>1200</v>
      </c>
      <c r="L156" s="5" t="s">
        <v>203</v>
      </c>
      <c r="N156" s="5">
        <v>5</v>
      </c>
      <c r="Q156" s="13">
        <v>33087</v>
      </c>
      <c r="R156" s="13">
        <v>33117</v>
      </c>
      <c r="T156" s="3" t="s">
        <v>1202</v>
      </c>
    </row>
    <row r="157" spans="1:20" ht="75" customHeight="1" x14ac:dyDescent="0.25">
      <c r="A157" s="11">
        <v>139</v>
      </c>
      <c r="B157" s="11" t="s">
        <v>813</v>
      </c>
      <c r="C157" s="10" t="str">
        <f t="shared" si="16"/>
        <v/>
      </c>
      <c r="D157" s="10">
        <f t="shared" si="17"/>
        <v>1</v>
      </c>
      <c r="E157" s="10" t="str">
        <f t="shared" si="18"/>
        <v/>
      </c>
      <c r="F157" s="10" t="str">
        <f t="shared" si="19"/>
        <v/>
      </c>
      <c r="G157" s="10" t="str">
        <f t="shared" si="20"/>
        <v/>
      </c>
      <c r="H157" s="10" t="str">
        <f t="shared" si="21"/>
        <v/>
      </c>
      <c r="I157" s="10" t="str">
        <f t="shared" si="22"/>
        <v/>
      </c>
      <c r="J157" s="10" t="str">
        <f t="shared" si="23"/>
        <v/>
      </c>
      <c r="K157" s="5" t="s">
        <v>1496</v>
      </c>
      <c r="L157" s="5" t="s">
        <v>127</v>
      </c>
      <c r="N157" s="5">
        <v>5</v>
      </c>
      <c r="Q157" s="13">
        <v>32720</v>
      </c>
      <c r="R157" s="13">
        <v>32737</v>
      </c>
      <c r="T157" s="3" t="s">
        <v>1497</v>
      </c>
    </row>
    <row r="158" spans="1:20" ht="75" customHeight="1" x14ac:dyDescent="0.25">
      <c r="A158" s="11">
        <v>140</v>
      </c>
      <c r="B158" s="11" t="s">
        <v>813</v>
      </c>
      <c r="C158" s="10" t="str">
        <f t="shared" si="16"/>
        <v/>
      </c>
      <c r="D158" s="10">
        <f t="shared" si="17"/>
        <v>1</v>
      </c>
      <c r="E158" s="10" t="str">
        <f t="shared" si="18"/>
        <v/>
      </c>
      <c r="F158" s="10" t="str">
        <f t="shared" si="19"/>
        <v/>
      </c>
      <c r="G158" s="10" t="str">
        <f t="shared" si="20"/>
        <v/>
      </c>
      <c r="H158" s="10" t="str">
        <f t="shared" si="21"/>
        <v/>
      </c>
      <c r="I158" s="10" t="str">
        <f t="shared" si="22"/>
        <v/>
      </c>
      <c r="J158" s="10" t="str">
        <f t="shared" si="23"/>
        <v/>
      </c>
      <c r="K158" s="5" t="s">
        <v>835</v>
      </c>
      <c r="L158" s="5" t="s">
        <v>125</v>
      </c>
      <c r="N158" s="5">
        <v>4</v>
      </c>
      <c r="Q158" s="13">
        <v>32364</v>
      </c>
      <c r="R158" s="13">
        <v>32382</v>
      </c>
      <c r="T158" s="3" t="s">
        <v>836</v>
      </c>
    </row>
    <row r="159" spans="1:20" ht="75" customHeight="1" x14ac:dyDescent="0.25">
      <c r="A159" s="11">
        <v>140</v>
      </c>
      <c r="B159" s="11" t="s">
        <v>798</v>
      </c>
      <c r="C159" s="10" t="str">
        <f t="shared" si="16"/>
        <v/>
      </c>
      <c r="D159" s="10" t="str">
        <f t="shared" si="17"/>
        <v/>
      </c>
      <c r="E159" s="10">
        <f t="shared" si="18"/>
        <v>1</v>
      </c>
      <c r="F159" s="10" t="str">
        <f t="shared" si="19"/>
        <v/>
      </c>
      <c r="G159" s="10" t="str">
        <f t="shared" si="20"/>
        <v/>
      </c>
      <c r="H159" s="10" t="str">
        <f t="shared" si="21"/>
        <v/>
      </c>
      <c r="I159" s="10" t="str">
        <f t="shared" si="22"/>
        <v/>
      </c>
      <c r="J159" s="10" t="str">
        <f t="shared" si="23"/>
        <v/>
      </c>
      <c r="K159" s="5" t="s">
        <v>835</v>
      </c>
      <c r="L159" s="5" t="s">
        <v>125</v>
      </c>
      <c r="N159" s="5">
        <v>4</v>
      </c>
      <c r="Q159" s="13">
        <v>32364</v>
      </c>
      <c r="R159" s="13">
        <v>32382</v>
      </c>
      <c r="T159" s="3" t="s">
        <v>836</v>
      </c>
    </row>
    <row r="160" spans="1:20" ht="75" customHeight="1" x14ac:dyDescent="0.25">
      <c r="A160" s="11">
        <v>141</v>
      </c>
      <c r="B160" s="11" t="s">
        <v>813</v>
      </c>
      <c r="C160" s="10" t="str">
        <f t="shared" si="16"/>
        <v/>
      </c>
      <c r="D160" s="10">
        <f t="shared" si="17"/>
        <v>1</v>
      </c>
      <c r="E160" s="10" t="str">
        <f t="shared" si="18"/>
        <v/>
      </c>
      <c r="F160" s="10" t="str">
        <f t="shared" si="19"/>
        <v/>
      </c>
      <c r="G160" s="10" t="str">
        <f t="shared" si="20"/>
        <v/>
      </c>
      <c r="H160" s="10" t="str">
        <f t="shared" si="21"/>
        <v/>
      </c>
      <c r="I160" s="10" t="str">
        <f t="shared" si="22"/>
        <v/>
      </c>
      <c r="J160" s="10" t="str">
        <f t="shared" si="23"/>
        <v/>
      </c>
      <c r="K160" s="5" t="s">
        <v>1608</v>
      </c>
      <c r="L160" s="5" t="s">
        <v>44</v>
      </c>
      <c r="N160" s="5">
        <v>4</v>
      </c>
      <c r="Q160" s="13">
        <v>32052</v>
      </c>
      <c r="R160" s="13">
        <v>32075</v>
      </c>
      <c r="T160" s="3" t="s">
        <v>1610</v>
      </c>
    </row>
    <row r="161" spans="1:20" ht="75" customHeight="1" x14ac:dyDescent="0.25">
      <c r="A161" s="11">
        <v>142</v>
      </c>
      <c r="B161" s="11" t="s">
        <v>813</v>
      </c>
      <c r="C161" s="10" t="str">
        <f t="shared" si="16"/>
        <v/>
      </c>
      <c r="D161" s="10">
        <f t="shared" si="17"/>
        <v>1</v>
      </c>
      <c r="E161" s="10" t="str">
        <f t="shared" si="18"/>
        <v/>
      </c>
      <c r="F161" s="10" t="str">
        <f t="shared" si="19"/>
        <v/>
      </c>
      <c r="G161" s="10" t="str">
        <f t="shared" si="20"/>
        <v/>
      </c>
      <c r="H161" s="10" t="str">
        <f t="shared" si="21"/>
        <v/>
      </c>
      <c r="I161" s="10" t="str">
        <f t="shared" si="22"/>
        <v/>
      </c>
      <c r="J161" s="10" t="str">
        <f t="shared" si="23"/>
        <v/>
      </c>
      <c r="K161" s="5" t="s">
        <v>1671</v>
      </c>
      <c r="L161" s="5" t="s">
        <v>1243</v>
      </c>
      <c r="N161" s="5">
        <v>6</v>
      </c>
      <c r="Q161" s="13">
        <v>32722</v>
      </c>
      <c r="R161" s="13">
        <v>32747</v>
      </c>
      <c r="T161" s="3" t="s">
        <v>1672</v>
      </c>
    </row>
    <row r="162" spans="1:20" ht="75" customHeight="1" x14ac:dyDescent="0.25">
      <c r="A162" s="11">
        <v>143</v>
      </c>
      <c r="B162" s="11" t="s">
        <v>813</v>
      </c>
      <c r="C162" s="10" t="str">
        <f t="shared" si="16"/>
        <v/>
      </c>
      <c r="D162" s="10">
        <f t="shared" si="17"/>
        <v>1</v>
      </c>
      <c r="E162" s="10" t="str">
        <f t="shared" si="18"/>
        <v/>
      </c>
      <c r="F162" s="10" t="str">
        <f t="shared" si="19"/>
        <v/>
      </c>
      <c r="G162" s="10" t="str">
        <f t="shared" si="20"/>
        <v/>
      </c>
      <c r="H162" s="10" t="str">
        <f t="shared" si="21"/>
        <v/>
      </c>
      <c r="I162" s="10" t="str">
        <f t="shared" si="22"/>
        <v/>
      </c>
      <c r="J162" s="10" t="str">
        <f t="shared" si="23"/>
        <v/>
      </c>
      <c r="K162" s="5" t="s">
        <v>1071</v>
      </c>
      <c r="L162" s="5" t="s">
        <v>127</v>
      </c>
      <c r="N162" s="5">
        <v>5</v>
      </c>
      <c r="Q162" s="13">
        <v>33134</v>
      </c>
      <c r="R162" s="13">
        <v>33149</v>
      </c>
      <c r="T162" s="3" t="s">
        <v>1074</v>
      </c>
    </row>
    <row r="163" spans="1:20" ht="75" customHeight="1" x14ac:dyDescent="0.25">
      <c r="A163" s="11">
        <v>144</v>
      </c>
      <c r="B163" s="11" t="s">
        <v>813</v>
      </c>
      <c r="C163" s="10" t="str">
        <f t="shared" si="16"/>
        <v/>
      </c>
      <c r="D163" s="10">
        <f t="shared" si="17"/>
        <v>1</v>
      </c>
      <c r="E163" s="10" t="str">
        <f t="shared" si="18"/>
        <v/>
      </c>
      <c r="F163" s="10" t="str">
        <f t="shared" si="19"/>
        <v/>
      </c>
      <c r="G163" s="10" t="str">
        <f t="shared" si="20"/>
        <v/>
      </c>
      <c r="H163" s="10" t="str">
        <f t="shared" si="21"/>
        <v/>
      </c>
      <c r="I163" s="10" t="str">
        <f t="shared" si="22"/>
        <v/>
      </c>
      <c r="J163" s="10" t="str">
        <f t="shared" si="23"/>
        <v/>
      </c>
      <c r="K163" s="5" t="s">
        <v>613</v>
      </c>
      <c r="L163" s="5" t="s">
        <v>41</v>
      </c>
      <c r="N163" s="5">
        <v>6</v>
      </c>
      <c r="Q163" s="13">
        <v>32768</v>
      </c>
      <c r="R163" s="13">
        <v>32523</v>
      </c>
      <c r="T163" s="3" t="s">
        <v>1665</v>
      </c>
    </row>
    <row r="164" spans="1:20" ht="75" customHeight="1" x14ac:dyDescent="0.25">
      <c r="A164" s="11">
        <v>145</v>
      </c>
      <c r="B164" s="11" t="s">
        <v>813</v>
      </c>
      <c r="C164" s="10" t="str">
        <f t="shared" si="16"/>
        <v/>
      </c>
      <c r="D164" s="10">
        <f t="shared" si="17"/>
        <v>1</v>
      </c>
      <c r="E164" s="10" t="str">
        <f t="shared" si="18"/>
        <v/>
      </c>
      <c r="F164" s="10" t="str">
        <f t="shared" si="19"/>
        <v/>
      </c>
      <c r="G164" s="10" t="str">
        <f t="shared" si="20"/>
        <v/>
      </c>
      <c r="H164" s="10" t="str">
        <f t="shared" si="21"/>
        <v/>
      </c>
      <c r="I164" s="10" t="str">
        <f t="shared" si="22"/>
        <v/>
      </c>
      <c r="J164" s="10" t="str">
        <f t="shared" si="23"/>
        <v/>
      </c>
      <c r="K164" s="5" t="s">
        <v>288</v>
      </c>
      <c r="L164" s="5" t="s">
        <v>10</v>
      </c>
      <c r="N164" s="5">
        <v>6</v>
      </c>
      <c r="Q164" s="13">
        <v>33474</v>
      </c>
      <c r="R164" s="13">
        <v>33499</v>
      </c>
      <c r="T164" s="3" t="s">
        <v>1546</v>
      </c>
    </row>
    <row r="165" spans="1:20" ht="75" customHeight="1" x14ac:dyDescent="0.25">
      <c r="A165" s="11">
        <v>146</v>
      </c>
      <c r="B165" s="11" t="s">
        <v>813</v>
      </c>
      <c r="C165" s="10" t="str">
        <f t="shared" si="16"/>
        <v/>
      </c>
      <c r="D165" s="10">
        <f t="shared" si="17"/>
        <v>1</v>
      </c>
      <c r="E165" s="10" t="str">
        <f t="shared" si="18"/>
        <v/>
      </c>
      <c r="F165" s="10" t="str">
        <f t="shared" si="19"/>
        <v/>
      </c>
      <c r="G165" s="10" t="str">
        <f t="shared" si="20"/>
        <v/>
      </c>
      <c r="H165" s="10" t="str">
        <f t="shared" si="21"/>
        <v/>
      </c>
      <c r="I165" s="10" t="str">
        <f t="shared" si="22"/>
        <v/>
      </c>
      <c r="J165" s="10" t="str">
        <f t="shared" si="23"/>
        <v/>
      </c>
      <c r="K165" s="5" t="s">
        <v>1505</v>
      </c>
      <c r="L165" s="5" t="s">
        <v>7</v>
      </c>
      <c r="N165" s="5">
        <v>5</v>
      </c>
      <c r="Q165" s="13">
        <v>35180</v>
      </c>
      <c r="R165" s="13">
        <v>35197</v>
      </c>
      <c r="T165" s="3" t="s">
        <v>1507</v>
      </c>
    </row>
    <row r="166" spans="1:20" ht="75" customHeight="1" x14ac:dyDescent="0.25">
      <c r="A166" s="11">
        <v>147</v>
      </c>
      <c r="B166" s="11" t="s">
        <v>813</v>
      </c>
      <c r="C166" s="10" t="str">
        <f t="shared" si="16"/>
        <v/>
      </c>
      <c r="D166" s="10">
        <f t="shared" si="17"/>
        <v>1</v>
      </c>
      <c r="E166" s="10" t="str">
        <f t="shared" si="18"/>
        <v/>
      </c>
      <c r="F166" s="10" t="str">
        <f t="shared" si="19"/>
        <v/>
      </c>
      <c r="G166" s="10" t="str">
        <f t="shared" si="20"/>
        <v/>
      </c>
      <c r="H166" s="10" t="str">
        <f t="shared" si="21"/>
        <v/>
      </c>
      <c r="I166" s="10" t="str">
        <f t="shared" si="22"/>
        <v/>
      </c>
      <c r="J166" s="10" t="str">
        <f t="shared" si="23"/>
        <v/>
      </c>
      <c r="K166" s="5" t="s">
        <v>1355</v>
      </c>
      <c r="L166" s="5" t="s">
        <v>411</v>
      </c>
      <c r="N166" s="5">
        <v>4</v>
      </c>
      <c r="Q166" s="13">
        <v>34170</v>
      </c>
      <c r="R166" s="13">
        <v>34192</v>
      </c>
      <c r="T166" s="3" t="s">
        <v>1356</v>
      </c>
    </row>
    <row r="167" spans="1:20" ht="75" customHeight="1" x14ac:dyDescent="0.25">
      <c r="A167" s="11">
        <v>148</v>
      </c>
      <c r="B167" s="11" t="s">
        <v>813</v>
      </c>
      <c r="C167" s="10" t="str">
        <f t="shared" si="16"/>
        <v/>
      </c>
      <c r="D167" s="10">
        <f t="shared" si="17"/>
        <v>1</v>
      </c>
      <c r="E167" s="10" t="str">
        <f t="shared" si="18"/>
        <v/>
      </c>
      <c r="F167" s="10" t="str">
        <f t="shared" si="19"/>
        <v/>
      </c>
      <c r="G167" s="10" t="str">
        <f t="shared" si="20"/>
        <v/>
      </c>
      <c r="H167" s="10" t="str">
        <f t="shared" si="21"/>
        <v/>
      </c>
      <c r="I167" s="10" t="str">
        <f t="shared" si="22"/>
        <v/>
      </c>
      <c r="J167" s="10" t="str">
        <f t="shared" si="23"/>
        <v/>
      </c>
      <c r="K167" s="5" t="s">
        <v>1355</v>
      </c>
      <c r="L167" s="5" t="s">
        <v>411</v>
      </c>
      <c r="N167" s="5">
        <v>4</v>
      </c>
      <c r="Q167" s="13">
        <v>35273</v>
      </c>
      <c r="R167" s="13">
        <v>35301</v>
      </c>
      <c r="T167" s="3" t="s">
        <v>1357</v>
      </c>
    </row>
    <row r="168" spans="1:20" ht="75" customHeight="1" x14ac:dyDescent="0.25">
      <c r="A168" s="11">
        <v>149</v>
      </c>
      <c r="B168" s="11" t="s">
        <v>813</v>
      </c>
      <c r="C168" s="10" t="str">
        <f t="shared" si="16"/>
        <v/>
      </c>
      <c r="D168" s="10">
        <f t="shared" si="17"/>
        <v>1</v>
      </c>
      <c r="E168" s="10" t="str">
        <f t="shared" si="18"/>
        <v/>
      </c>
      <c r="F168" s="10" t="str">
        <f t="shared" si="19"/>
        <v/>
      </c>
      <c r="G168" s="10" t="str">
        <f t="shared" si="20"/>
        <v/>
      </c>
      <c r="H168" s="10" t="str">
        <f t="shared" si="21"/>
        <v/>
      </c>
      <c r="I168" s="10" t="str">
        <f t="shared" si="22"/>
        <v/>
      </c>
      <c r="J168" s="10" t="str">
        <f t="shared" si="23"/>
        <v/>
      </c>
      <c r="K168" s="5" t="s">
        <v>1391</v>
      </c>
      <c r="L168" s="5" t="s">
        <v>2</v>
      </c>
      <c r="N168" s="5">
        <v>6</v>
      </c>
      <c r="Q168" s="13">
        <v>32343</v>
      </c>
      <c r="R168" s="13">
        <v>32363</v>
      </c>
      <c r="T168" s="3" t="s">
        <v>1392</v>
      </c>
    </row>
    <row r="169" spans="1:20" ht="75" customHeight="1" x14ac:dyDescent="0.25">
      <c r="A169" s="11">
        <v>150</v>
      </c>
      <c r="B169" s="11" t="s">
        <v>813</v>
      </c>
      <c r="C169" s="10" t="str">
        <f t="shared" si="16"/>
        <v/>
      </c>
      <c r="D169" s="10">
        <f t="shared" si="17"/>
        <v>1</v>
      </c>
      <c r="E169" s="10" t="str">
        <f t="shared" si="18"/>
        <v/>
      </c>
      <c r="F169" s="10" t="str">
        <f t="shared" si="19"/>
        <v/>
      </c>
      <c r="G169" s="10" t="str">
        <f t="shared" si="20"/>
        <v/>
      </c>
      <c r="H169" s="10" t="str">
        <f t="shared" si="21"/>
        <v/>
      </c>
      <c r="I169" s="10" t="str">
        <f t="shared" si="22"/>
        <v/>
      </c>
      <c r="J169" s="10" t="str">
        <f t="shared" si="23"/>
        <v/>
      </c>
      <c r="K169" s="5" t="s">
        <v>1391</v>
      </c>
      <c r="L169" s="5" t="s">
        <v>2</v>
      </c>
      <c r="N169" s="5">
        <v>5</v>
      </c>
      <c r="Q169" s="13">
        <v>31231</v>
      </c>
      <c r="R169" s="13">
        <v>31257</v>
      </c>
      <c r="T169" s="3" t="s">
        <v>1393</v>
      </c>
    </row>
    <row r="170" spans="1:20" ht="75" customHeight="1" x14ac:dyDescent="0.25">
      <c r="A170" s="11">
        <v>151</v>
      </c>
      <c r="B170" s="11" t="s">
        <v>813</v>
      </c>
      <c r="C170" s="10" t="str">
        <f t="shared" si="16"/>
        <v/>
      </c>
      <c r="D170" s="10">
        <f t="shared" si="17"/>
        <v>1</v>
      </c>
      <c r="E170" s="10" t="str">
        <f t="shared" si="18"/>
        <v/>
      </c>
      <c r="F170" s="10" t="str">
        <f t="shared" si="19"/>
        <v/>
      </c>
      <c r="G170" s="10" t="str">
        <f t="shared" si="20"/>
        <v/>
      </c>
      <c r="H170" s="10" t="str">
        <f t="shared" si="21"/>
        <v/>
      </c>
      <c r="I170" s="10" t="str">
        <f t="shared" si="22"/>
        <v/>
      </c>
      <c r="J170" s="10" t="str">
        <f t="shared" si="23"/>
        <v/>
      </c>
      <c r="K170" s="5" t="s">
        <v>1450</v>
      </c>
      <c r="L170" s="5" t="s">
        <v>1451</v>
      </c>
      <c r="N170" s="5">
        <v>5</v>
      </c>
      <c r="Q170" s="13">
        <v>30500</v>
      </c>
      <c r="R170" s="13">
        <v>30526</v>
      </c>
      <c r="T170" s="3" t="s">
        <v>1452</v>
      </c>
    </row>
    <row r="171" spans="1:20" ht="75" customHeight="1" x14ac:dyDescent="0.25">
      <c r="A171" s="11">
        <v>152</v>
      </c>
      <c r="B171" s="11" t="s">
        <v>813</v>
      </c>
      <c r="C171" s="10" t="str">
        <f t="shared" si="16"/>
        <v/>
      </c>
      <c r="D171" s="10">
        <f t="shared" si="17"/>
        <v>1</v>
      </c>
      <c r="E171" s="10" t="str">
        <f t="shared" si="18"/>
        <v/>
      </c>
      <c r="F171" s="10" t="str">
        <f t="shared" si="19"/>
        <v/>
      </c>
      <c r="G171" s="10" t="str">
        <f t="shared" si="20"/>
        <v/>
      </c>
      <c r="H171" s="10" t="str">
        <f t="shared" si="21"/>
        <v/>
      </c>
      <c r="I171" s="10" t="str">
        <f t="shared" si="22"/>
        <v/>
      </c>
      <c r="J171" s="10" t="str">
        <f t="shared" si="23"/>
        <v/>
      </c>
      <c r="K171" s="5" t="s">
        <v>1271</v>
      </c>
      <c r="L171" s="5" t="s">
        <v>10</v>
      </c>
      <c r="N171" s="5">
        <v>6</v>
      </c>
      <c r="Q171" s="13">
        <v>35314</v>
      </c>
      <c r="R171" s="13">
        <v>35334</v>
      </c>
      <c r="T171" s="3" t="s">
        <v>1273</v>
      </c>
    </row>
    <row r="172" spans="1:20" ht="75" customHeight="1" x14ac:dyDescent="0.25">
      <c r="A172" s="11">
        <v>153</v>
      </c>
      <c r="B172" s="11" t="s">
        <v>813</v>
      </c>
      <c r="C172" s="10" t="str">
        <f t="shared" si="16"/>
        <v/>
      </c>
      <c r="D172" s="10">
        <f t="shared" si="17"/>
        <v>1</v>
      </c>
      <c r="E172" s="10" t="str">
        <f t="shared" si="18"/>
        <v/>
      </c>
      <c r="F172" s="10" t="str">
        <f t="shared" si="19"/>
        <v/>
      </c>
      <c r="G172" s="10" t="str">
        <f t="shared" si="20"/>
        <v/>
      </c>
      <c r="H172" s="10" t="str">
        <f t="shared" si="21"/>
        <v/>
      </c>
      <c r="I172" s="10" t="str">
        <f t="shared" si="22"/>
        <v/>
      </c>
      <c r="J172" s="10" t="str">
        <f t="shared" si="23"/>
        <v/>
      </c>
      <c r="K172" s="5" t="s">
        <v>1505</v>
      </c>
      <c r="L172" s="5" t="s">
        <v>7</v>
      </c>
      <c r="N172" s="5">
        <v>5</v>
      </c>
      <c r="Q172" s="13">
        <v>31053</v>
      </c>
      <c r="R172" s="13">
        <v>31356</v>
      </c>
      <c r="T172" s="3" t="s">
        <v>1506</v>
      </c>
    </row>
    <row r="173" spans="1:20" ht="75" customHeight="1" x14ac:dyDescent="0.25">
      <c r="A173" s="11">
        <v>154</v>
      </c>
      <c r="B173" s="11" t="s">
        <v>813</v>
      </c>
      <c r="C173" s="10" t="str">
        <f t="shared" si="16"/>
        <v/>
      </c>
      <c r="D173" s="10">
        <f t="shared" si="17"/>
        <v>1</v>
      </c>
      <c r="E173" s="10" t="str">
        <f t="shared" si="18"/>
        <v/>
      </c>
      <c r="F173" s="10" t="str">
        <f t="shared" si="19"/>
        <v/>
      </c>
      <c r="G173" s="10" t="str">
        <f t="shared" si="20"/>
        <v/>
      </c>
      <c r="H173" s="10" t="str">
        <f t="shared" si="21"/>
        <v/>
      </c>
      <c r="I173" s="10" t="str">
        <f t="shared" si="22"/>
        <v/>
      </c>
      <c r="J173" s="10" t="str">
        <f t="shared" si="23"/>
        <v/>
      </c>
      <c r="K173" s="5" t="s">
        <v>1327</v>
      </c>
      <c r="L173" s="5" t="s">
        <v>115</v>
      </c>
      <c r="N173" s="5">
        <v>5</v>
      </c>
      <c r="Q173" s="13">
        <v>33094</v>
      </c>
      <c r="R173" s="13">
        <v>33150</v>
      </c>
      <c r="T173" s="3" t="s">
        <v>1328</v>
      </c>
    </row>
    <row r="174" spans="1:20" ht="75" customHeight="1" x14ac:dyDescent="0.25">
      <c r="A174" s="11">
        <v>155</v>
      </c>
      <c r="B174" s="11" t="s">
        <v>813</v>
      </c>
      <c r="C174" s="10" t="str">
        <f t="shared" si="16"/>
        <v/>
      </c>
      <c r="D174" s="10">
        <f t="shared" si="17"/>
        <v>1</v>
      </c>
      <c r="E174" s="10" t="str">
        <f t="shared" si="18"/>
        <v/>
      </c>
      <c r="F174" s="10" t="str">
        <f t="shared" si="19"/>
        <v/>
      </c>
      <c r="G174" s="10" t="str">
        <f t="shared" si="20"/>
        <v/>
      </c>
      <c r="H174" s="10" t="str">
        <f t="shared" si="21"/>
        <v/>
      </c>
      <c r="I174" s="10" t="str">
        <f t="shared" si="22"/>
        <v/>
      </c>
      <c r="J174" s="10" t="str">
        <f t="shared" si="23"/>
        <v/>
      </c>
      <c r="K174" s="5" t="s">
        <v>1723</v>
      </c>
      <c r="L174" s="5" t="s">
        <v>38</v>
      </c>
      <c r="N174" s="5">
        <v>5</v>
      </c>
      <c r="Q174" s="13">
        <v>29870</v>
      </c>
      <c r="R174" s="13">
        <v>29887</v>
      </c>
      <c r="T174" s="3" t="s">
        <v>1724</v>
      </c>
    </row>
    <row r="175" spans="1:20" ht="75" customHeight="1" x14ac:dyDescent="0.25">
      <c r="A175" s="11">
        <v>156</v>
      </c>
      <c r="B175" s="11" t="s">
        <v>813</v>
      </c>
      <c r="C175" s="10" t="str">
        <f t="shared" si="16"/>
        <v/>
      </c>
      <c r="D175" s="10">
        <f t="shared" si="17"/>
        <v>1</v>
      </c>
      <c r="E175" s="10" t="str">
        <f t="shared" si="18"/>
        <v/>
      </c>
      <c r="F175" s="10" t="str">
        <f t="shared" si="19"/>
        <v/>
      </c>
      <c r="G175" s="10" t="str">
        <f t="shared" si="20"/>
        <v/>
      </c>
      <c r="H175" s="10" t="str">
        <f t="shared" si="21"/>
        <v/>
      </c>
      <c r="I175" s="10" t="str">
        <f t="shared" si="22"/>
        <v/>
      </c>
      <c r="J175" s="10" t="str">
        <f t="shared" si="23"/>
        <v/>
      </c>
      <c r="K175" s="5" t="s">
        <v>1641</v>
      </c>
      <c r="L175" s="5" t="s">
        <v>38</v>
      </c>
      <c r="N175" s="5">
        <v>6</v>
      </c>
      <c r="Q175" s="13">
        <v>34980</v>
      </c>
      <c r="R175" s="13">
        <v>35010</v>
      </c>
      <c r="T175" s="3" t="s">
        <v>1643</v>
      </c>
    </row>
    <row r="176" spans="1:20" ht="75" customHeight="1" x14ac:dyDescent="0.25">
      <c r="A176" s="11">
        <v>157</v>
      </c>
      <c r="B176" s="11" t="s">
        <v>813</v>
      </c>
      <c r="C176" s="10" t="str">
        <f t="shared" si="16"/>
        <v/>
      </c>
      <c r="D176" s="10">
        <f t="shared" si="17"/>
        <v>1</v>
      </c>
      <c r="E176" s="10" t="str">
        <f t="shared" si="18"/>
        <v/>
      </c>
      <c r="F176" s="10" t="str">
        <f t="shared" si="19"/>
        <v/>
      </c>
      <c r="G176" s="10" t="str">
        <f t="shared" si="20"/>
        <v/>
      </c>
      <c r="H176" s="10" t="str">
        <f t="shared" si="21"/>
        <v/>
      </c>
      <c r="I176" s="10" t="str">
        <f t="shared" si="22"/>
        <v/>
      </c>
      <c r="J176" s="10" t="str">
        <f t="shared" si="23"/>
        <v/>
      </c>
      <c r="K176" s="5" t="s">
        <v>1274</v>
      </c>
      <c r="L176" s="5" t="s">
        <v>7</v>
      </c>
      <c r="N176" s="5">
        <v>6</v>
      </c>
      <c r="Q176" s="13">
        <v>33495</v>
      </c>
      <c r="R176" s="13">
        <v>33514</v>
      </c>
      <c r="T176" s="3" t="s">
        <v>1278</v>
      </c>
    </row>
    <row r="177" spans="1:20" ht="75" customHeight="1" x14ac:dyDescent="0.25">
      <c r="A177" s="11">
        <v>158</v>
      </c>
      <c r="B177" s="11" t="s">
        <v>813</v>
      </c>
      <c r="C177" s="10" t="str">
        <f t="shared" si="16"/>
        <v/>
      </c>
      <c r="D177" s="10">
        <f t="shared" si="17"/>
        <v>1</v>
      </c>
      <c r="E177" s="10" t="str">
        <f t="shared" si="18"/>
        <v/>
      </c>
      <c r="F177" s="10" t="str">
        <f t="shared" si="19"/>
        <v/>
      </c>
      <c r="G177" s="10" t="str">
        <f t="shared" si="20"/>
        <v/>
      </c>
      <c r="H177" s="10" t="str">
        <f t="shared" si="21"/>
        <v/>
      </c>
      <c r="I177" s="10" t="str">
        <f t="shared" si="22"/>
        <v/>
      </c>
      <c r="J177" s="10" t="str">
        <f t="shared" si="23"/>
        <v/>
      </c>
      <c r="K177" s="5" t="s">
        <v>867</v>
      </c>
      <c r="L177" s="5" t="s">
        <v>203</v>
      </c>
      <c r="N177" s="5">
        <v>5</v>
      </c>
      <c r="Q177" s="13">
        <v>31682</v>
      </c>
      <c r="R177" s="13">
        <v>31700</v>
      </c>
      <c r="T177" s="3" t="s">
        <v>1310</v>
      </c>
    </row>
    <row r="178" spans="1:20" ht="75" customHeight="1" x14ac:dyDescent="0.25">
      <c r="A178" s="11">
        <v>159</v>
      </c>
      <c r="B178" s="11" t="s">
        <v>813</v>
      </c>
      <c r="C178" s="10" t="str">
        <f t="shared" si="16"/>
        <v/>
      </c>
      <c r="D178" s="10">
        <f t="shared" si="17"/>
        <v>1</v>
      </c>
      <c r="E178" s="10" t="str">
        <f t="shared" si="18"/>
        <v/>
      </c>
      <c r="F178" s="10" t="str">
        <f t="shared" si="19"/>
        <v/>
      </c>
      <c r="G178" s="10" t="str">
        <f t="shared" si="20"/>
        <v/>
      </c>
      <c r="H178" s="10" t="str">
        <f t="shared" si="21"/>
        <v/>
      </c>
      <c r="I178" s="10" t="str">
        <f t="shared" si="22"/>
        <v/>
      </c>
      <c r="J178" s="10" t="str">
        <f t="shared" si="23"/>
        <v/>
      </c>
      <c r="K178" s="5" t="s">
        <v>613</v>
      </c>
      <c r="L178" s="5" t="s">
        <v>41</v>
      </c>
      <c r="N178" s="5">
        <v>5</v>
      </c>
      <c r="Q178" s="13">
        <v>32049</v>
      </c>
      <c r="R178" s="13">
        <v>32069</v>
      </c>
      <c r="T178" s="3" t="s">
        <v>1666</v>
      </c>
    </row>
    <row r="179" spans="1:20" ht="75" customHeight="1" x14ac:dyDescent="0.25">
      <c r="A179" s="11">
        <v>160</v>
      </c>
      <c r="B179" s="11" t="s">
        <v>813</v>
      </c>
      <c r="C179" s="10" t="str">
        <f t="shared" si="16"/>
        <v/>
      </c>
      <c r="D179" s="10">
        <f t="shared" si="17"/>
        <v>1</v>
      </c>
      <c r="E179" s="10" t="str">
        <f t="shared" si="18"/>
        <v/>
      </c>
      <c r="F179" s="10" t="str">
        <f t="shared" si="19"/>
        <v/>
      </c>
      <c r="G179" s="10" t="str">
        <f t="shared" si="20"/>
        <v/>
      </c>
      <c r="H179" s="10" t="str">
        <f t="shared" si="21"/>
        <v/>
      </c>
      <c r="I179" s="10" t="str">
        <f t="shared" si="22"/>
        <v/>
      </c>
      <c r="J179" s="10" t="str">
        <f t="shared" si="23"/>
        <v/>
      </c>
      <c r="K179" s="5" t="s">
        <v>396</v>
      </c>
      <c r="L179" s="5" t="s">
        <v>52</v>
      </c>
      <c r="N179" s="5">
        <v>6</v>
      </c>
      <c r="Q179" s="13">
        <v>33096</v>
      </c>
      <c r="R179" s="13">
        <v>33121</v>
      </c>
      <c r="T179" s="3" t="s">
        <v>1600</v>
      </c>
    </row>
    <row r="180" spans="1:20" ht="75" customHeight="1" x14ac:dyDescent="0.25">
      <c r="A180" s="11">
        <v>161</v>
      </c>
      <c r="B180" s="11" t="s">
        <v>813</v>
      </c>
      <c r="C180" s="10" t="str">
        <f t="shared" si="16"/>
        <v/>
      </c>
      <c r="D180" s="10">
        <f t="shared" si="17"/>
        <v>1</v>
      </c>
      <c r="E180" s="10" t="str">
        <f t="shared" si="18"/>
        <v/>
      </c>
      <c r="F180" s="10" t="str">
        <f t="shared" si="19"/>
        <v/>
      </c>
      <c r="G180" s="10" t="str">
        <f t="shared" si="20"/>
        <v/>
      </c>
      <c r="H180" s="10" t="str">
        <f t="shared" si="21"/>
        <v/>
      </c>
      <c r="I180" s="10" t="str">
        <f t="shared" si="22"/>
        <v/>
      </c>
      <c r="J180" s="10" t="str">
        <f t="shared" si="23"/>
        <v/>
      </c>
      <c r="K180" s="5" t="s">
        <v>1608</v>
      </c>
      <c r="L180" s="5" t="s">
        <v>44</v>
      </c>
      <c r="N180" s="5">
        <v>5</v>
      </c>
      <c r="Q180" s="13">
        <v>32765</v>
      </c>
      <c r="R180" s="13">
        <v>32783</v>
      </c>
      <c r="T180" s="3" t="s">
        <v>1609</v>
      </c>
    </row>
    <row r="181" spans="1:20" ht="75" customHeight="1" x14ac:dyDescent="0.25">
      <c r="A181" s="11">
        <v>162</v>
      </c>
      <c r="B181" s="11" t="s">
        <v>813</v>
      </c>
      <c r="C181" s="10" t="str">
        <f t="shared" si="16"/>
        <v/>
      </c>
      <c r="D181" s="10">
        <f t="shared" si="17"/>
        <v>1</v>
      </c>
      <c r="E181" s="10" t="str">
        <f t="shared" si="18"/>
        <v/>
      </c>
      <c r="F181" s="10" t="str">
        <f t="shared" si="19"/>
        <v/>
      </c>
      <c r="G181" s="10" t="str">
        <f t="shared" si="20"/>
        <v/>
      </c>
      <c r="H181" s="10" t="str">
        <f t="shared" si="21"/>
        <v/>
      </c>
      <c r="I181" s="10" t="str">
        <f t="shared" si="22"/>
        <v/>
      </c>
      <c r="J181" s="10" t="str">
        <f t="shared" si="23"/>
        <v/>
      </c>
      <c r="K181" s="5" t="s">
        <v>1417</v>
      </c>
      <c r="L181" s="5" t="s">
        <v>394</v>
      </c>
      <c r="N181" s="5">
        <v>5</v>
      </c>
      <c r="Q181" s="13">
        <v>33870</v>
      </c>
      <c r="R181" s="13">
        <v>33887</v>
      </c>
      <c r="T181" s="3" t="s">
        <v>1419</v>
      </c>
    </row>
    <row r="182" spans="1:20" ht="75" customHeight="1" x14ac:dyDescent="0.25">
      <c r="A182" s="11">
        <v>163</v>
      </c>
      <c r="B182" s="11" t="s">
        <v>813</v>
      </c>
      <c r="C182" s="10" t="str">
        <f t="shared" si="16"/>
        <v/>
      </c>
      <c r="D182" s="10">
        <f t="shared" si="17"/>
        <v>1</v>
      </c>
      <c r="E182" s="10" t="str">
        <f t="shared" si="18"/>
        <v/>
      </c>
      <c r="F182" s="10" t="str">
        <f t="shared" si="19"/>
        <v/>
      </c>
      <c r="G182" s="10" t="str">
        <f t="shared" si="20"/>
        <v/>
      </c>
      <c r="H182" s="10" t="str">
        <f t="shared" si="21"/>
        <v/>
      </c>
      <c r="I182" s="10" t="str">
        <f t="shared" si="22"/>
        <v/>
      </c>
      <c r="J182" s="10" t="str">
        <f t="shared" si="23"/>
        <v/>
      </c>
      <c r="K182" s="5" t="s">
        <v>853</v>
      </c>
      <c r="L182" s="5" t="s">
        <v>854</v>
      </c>
      <c r="N182" s="5">
        <v>5</v>
      </c>
      <c r="Q182" s="13">
        <v>34180</v>
      </c>
      <c r="R182" s="13">
        <v>34202</v>
      </c>
      <c r="T182" s="3" t="s">
        <v>856</v>
      </c>
    </row>
    <row r="183" spans="1:20" ht="75" customHeight="1" x14ac:dyDescent="0.25">
      <c r="A183" s="11">
        <v>163</v>
      </c>
      <c r="B183" s="11" t="s">
        <v>798</v>
      </c>
      <c r="C183" s="10" t="str">
        <f t="shared" si="16"/>
        <v/>
      </c>
      <c r="D183" s="10" t="str">
        <f t="shared" si="17"/>
        <v/>
      </c>
      <c r="E183" s="10">
        <f t="shared" si="18"/>
        <v>1</v>
      </c>
      <c r="F183" s="10" t="str">
        <f t="shared" si="19"/>
        <v/>
      </c>
      <c r="G183" s="10" t="str">
        <f t="shared" si="20"/>
        <v/>
      </c>
      <c r="H183" s="10" t="str">
        <f t="shared" si="21"/>
        <v/>
      </c>
      <c r="I183" s="10" t="str">
        <f t="shared" si="22"/>
        <v/>
      </c>
      <c r="J183" s="10" t="str">
        <f t="shared" si="23"/>
        <v/>
      </c>
      <c r="K183" s="5" t="s">
        <v>853</v>
      </c>
      <c r="L183" s="5" t="s">
        <v>854</v>
      </c>
      <c r="N183" s="5">
        <v>5</v>
      </c>
      <c r="Q183" s="13">
        <v>34180</v>
      </c>
      <c r="R183" s="13">
        <v>34202</v>
      </c>
      <c r="T183" s="3" t="s">
        <v>856</v>
      </c>
    </row>
    <row r="184" spans="1:20" ht="75" customHeight="1" x14ac:dyDescent="0.25">
      <c r="A184" s="11">
        <v>164</v>
      </c>
      <c r="B184" s="11" t="s">
        <v>798</v>
      </c>
      <c r="C184" s="10" t="str">
        <f t="shared" si="16"/>
        <v/>
      </c>
      <c r="D184" s="10" t="str">
        <f t="shared" si="17"/>
        <v/>
      </c>
      <c r="E184" s="10">
        <f t="shared" si="18"/>
        <v>1</v>
      </c>
      <c r="F184" s="10" t="str">
        <f t="shared" si="19"/>
        <v/>
      </c>
      <c r="G184" s="10" t="str">
        <f t="shared" si="20"/>
        <v/>
      </c>
      <c r="H184" s="10" t="str">
        <f t="shared" si="21"/>
        <v/>
      </c>
      <c r="I184" s="10" t="str">
        <f t="shared" si="22"/>
        <v/>
      </c>
      <c r="J184" s="10" t="str">
        <f t="shared" si="23"/>
        <v/>
      </c>
      <c r="K184" s="5" t="s">
        <v>1143</v>
      </c>
      <c r="L184" s="5" t="s">
        <v>105</v>
      </c>
      <c r="N184" s="5">
        <v>3</v>
      </c>
      <c r="Q184" s="13">
        <v>33460</v>
      </c>
      <c r="R184" s="13">
        <v>33478</v>
      </c>
      <c r="T184" s="3" t="s">
        <v>1144</v>
      </c>
    </row>
    <row r="185" spans="1:20" ht="75" customHeight="1" x14ac:dyDescent="0.25">
      <c r="A185" s="11">
        <v>165</v>
      </c>
      <c r="B185" s="11" t="s">
        <v>798</v>
      </c>
      <c r="C185" s="10" t="str">
        <f t="shared" si="16"/>
        <v/>
      </c>
      <c r="D185" s="10" t="str">
        <f t="shared" si="17"/>
        <v/>
      </c>
      <c r="E185" s="10">
        <f t="shared" si="18"/>
        <v>1</v>
      </c>
      <c r="F185" s="10" t="str">
        <f t="shared" si="19"/>
        <v/>
      </c>
      <c r="G185" s="10" t="str">
        <f t="shared" si="20"/>
        <v/>
      </c>
      <c r="H185" s="10" t="str">
        <f t="shared" si="21"/>
        <v/>
      </c>
      <c r="I185" s="10" t="str">
        <f t="shared" si="22"/>
        <v/>
      </c>
      <c r="J185" s="10" t="str">
        <f t="shared" si="23"/>
        <v/>
      </c>
      <c r="K185" s="5" t="s">
        <v>1148</v>
      </c>
      <c r="L185" s="5" t="s">
        <v>7</v>
      </c>
      <c r="N185" s="5">
        <v>5</v>
      </c>
      <c r="Q185" s="13">
        <v>34182</v>
      </c>
      <c r="R185" s="13">
        <v>34205</v>
      </c>
      <c r="T185" s="3" t="s">
        <v>1151</v>
      </c>
    </row>
    <row r="186" spans="1:20" ht="75" customHeight="1" x14ac:dyDescent="0.25">
      <c r="A186" s="11">
        <v>166</v>
      </c>
      <c r="B186" s="11" t="s">
        <v>798</v>
      </c>
      <c r="C186" s="10" t="str">
        <f t="shared" si="16"/>
        <v/>
      </c>
      <c r="D186" s="10" t="str">
        <f t="shared" si="17"/>
        <v/>
      </c>
      <c r="E186" s="10">
        <f t="shared" si="18"/>
        <v>1</v>
      </c>
      <c r="F186" s="10" t="str">
        <f t="shared" si="19"/>
        <v/>
      </c>
      <c r="G186" s="10" t="str">
        <f t="shared" si="20"/>
        <v/>
      </c>
      <c r="H186" s="10" t="str">
        <f t="shared" si="21"/>
        <v/>
      </c>
      <c r="I186" s="10" t="str">
        <f t="shared" si="22"/>
        <v/>
      </c>
      <c r="J186" s="10" t="str">
        <f t="shared" si="23"/>
        <v/>
      </c>
      <c r="K186" s="5" t="s">
        <v>1036</v>
      </c>
      <c r="L186" s="5" t="s">
        <v>41</v>
      </c>
      <c r="N186" s="5">
        <v>5</v>
      </c>
      <c r="Q186" s="13">
        <v>34540</v>
      </c>
      <c r="R186" s="13">
        <v>34558</v>
      </c>
      <c r="T186" s="3" t="s">
        <v>1038</v>
      </c>
    </row>
    <row r="187" spans="1:20" ht="75" customHeight="1" x14ac:dyDescent="0.25">
      <c r="A187" s="11">
        <v>167</v>
      </c>
      <c r="B187" s="11" t="s">
        <v>798</v>
      </c>
      <c r="C187" s="10" t="str">
        <f t="shared" si="16"/>
        <v/>
      </c>
      <c r="D187" s="10" t="str">
        <f t="shared" si="17"/>
        <v/>
      </c>
      <c r="E187" s="10">
        <f t="shared" si="18"/>
        <v>1</v>
      </c>
      <c r="F187" s="10" t="str">
        <f t="shared" si="19"/>
        <v/>
      </c>
      <c r="G187" s="10" t="str">
        <f t="shared" si="20"/>
        <v/>
      </c>
      <c r="H187" s="10" t="str">
        <f t="shared" si="21"/>
        <v/>
      </c>
      <c r="I187" s="10" t="str">
        <f t="shared" si="22"/>
        <v/>
      </c>
      <c r="J187" s="10" t="str">
        <f t="shared" si="23"/>
        <v/>
      </c>
      <c r="K187" s="5" t="s">
        <v>995</v>
      </c>
      <c r="L187" s="5" t="s">
        <v>996</v>
      </c>
      <c r="N187" s="5">
        <v>5</v>
      </c>
      <c r="Q187" s="13">
        <v>34179</v>
      </c>
      <c r="R187" s="13">
        <v>34200</v>
      </c>
      <c r="T187" s="3" t="s">
        <v>997</v>
      </c>
    </row>
    <row r="188" spans="1:20" ht="75" customHeight="1" x14ac:dyDescent="0.25">
      <c r="A188" s="11">
        <v>168</v>
      </c>
      <c r="B188" s="11" t="s">
        <v>798</v>
      </c>
      <c r="C188" s="10" t="str">
        <f t="shared" si="16"/>
        <v/>
      </c>
      <c r="D188" s="10" t="str">
        <f t="shared" si="17"/>
        <v/>
      </c>
      <c r="E188" s="10">
        <f t="shared" si="18"/>
        <v>1</v>
      </c>
      <c r="F188" s="10" t="str">
        <f t="shared" si="19"/>
        <v/>
      </c>
      <c r="G188" s="10" t="str">
        <f t="shared" si="20"/>
        <v/>
      </c>
      <c r="H188" s="10" t="str">
        <f t="shared" si="21"/>
        <v/>
      </c>
      <c r="I188" s="10" t="str">
        <f t="shared" si="22"/>
        <v/>
      </c>
      <c r="J188" s="10" t="str">
        <f t="shared" si="23"/>
        <v/>
      </c>
      <c r="K188" s="5" t="s">
        <v>970</v>
      </c>
      <c r="L188" s="5" t="s">
        <v>52</v>
      </c>
      <c r="Q188" s="13">
        <v>26855</v>
      </c>
      <c r="R188" s="13">
        <v>26887</v>
      </c>
      <c r="T188" s="3" t="s">
        <v>971</v>
      </c>
    </row>
    <row r="189" spans="1:20" ht="75" customHeight="1" x14ac:dyDescent="0.25">
      <c r="A189" s="11">
        <v>169</v>
      </c>
      <c r="B189" s="11" t="s">
        <v>798</v>
      </c>
      <c r="C189" s="10" t="str">
        <f t="shared" si="16"/>
        <v/>
      </c>
      <c r="D189" s="10" t="str">
        <f t="shared" si="17"/>
        <v/>
      </c>
      <c r="E189" s="10">
        <f t="shared" si="18"/>
        <v>1</v>
      </c>
      <c r="F189" s="10" t="str">
        <f t="shared" si="19"/>
        <v/>
      </c>
      <c r="G189" s="10" t="str">
        <f t="shared" si="20"/>
        <v/>
      </c>
      <c r="H189" s="10" t="str">
        <f t="shared" si="21"/>
        <v/>
      </c>
      <c r="I189" s="10" t="str">
        <f t="shared" si="22"/>
        <v/>
      </c>
      <c r="J189" s="10" t="str">
        <f t="shared" si="23"/>
        <v/>
      </c>
      <c r="K189" s="5" t="s">
        <v>380</v>
      </c>
      <c r="L189" s="5" t="s">
        <v>381</v>
      </c>
      <c r="N189" s="5">
        <v>3</v>
      </c>
      <c r="Q189" s="13">
        <v>33809</v>
      </c>
      <c r="R189" s="13">
        <v>33787</v>
      </c>
      <c r="T189" s="3" t="s">
        <v>1111</v>
      </c>
    </row>
    <row r="190" spans="1:20" ht="75" customHeight="1" x14ac:dyDescent="0.25">
      <c r="A190" s="11">
        <v>170</v>
      </c>
      <c r="B190" s="11" t="s">
        <v>798</v>
      </c>
      <c r="C190" s="10" t="str">
        <f t="shared" si="16"/>
        <v/>
      </c>
      <c r="D190" s="10" t="str">
        <f t="shared" si="17"/>
        <v/>
      </c>
      <c r="E190" s="10">
        <f t="shared" si="18"/>
        <v>1</v>
      </c>
      <c r="F190" s="10" t="str">
        <f t="shared" si="19"/>
        <v/>
      </c>
      <c r="G190" s="10" t="str">
        <f t="shared" si="20"/>
        <v/>
      </c>
      <c r="H190" s="10" t="str">
        <f t="shared" si="21"/>
        <v/>
      </c>
      <c r="I190" s="10" t="str">
        <f t="shared" si="22"/>
        <v/>
      </c>
      <c r="J190" s="10" t="str">
        <f t="shared" si="23"/>
        <v/>
      </c>
      <c r="K190" s="5" t="s">
        <v>972</v>
      </c>
      <c r="L190" s="5" t="s">
        <v>59</v>
      </c>
      <c r="N190" s="5">
        <v>3</v>
      </c>
      <c r="Q190" s="13">
        <v>34891</v>
      </c>
      <c r="R190" s="13">
        <v>34908</v>
      </c>
      <c r="T190" s="3" t="s">
        <v>973</v>
      </c>
    </row>
    <row r="191" spans="1:20" ht="75" customHeight="1" x14ac:dyDescent="0.25">
      <c r="A191" s="11">
        <v>171</v>
      </c>
      <c r="B191" s="11" t="s">
        <v>798</v>
      </c>
      <c r="C191" s="10" t="str">
        <f t="shared" si="16"/>
        <v/>
      </c>
      <c r="D191" s="10" t="str">
        <f t="shared" si="17"/>
        <v/>
      </c>
      <c r="E191" s="10">
        <f t="shared" si="18"/>
        <v>1</v>
      </c>
      <c r="F191" s="10" t="str">
        <f t="shared" si="19"/>
        <v/>
      </c>
      <c r="G191" s="10" t="str">
        <f t="shared" si="20"/>
        <v/>
      </c>
      <c r="H191" s="10" t="str">
        <f t="shared" si="21"/>
        <v/>
      </c>
      <c r="I191" s="10" t="str">
        <f t="shared" si="22"/>
        <v/>
      </c>
      <c r="J191" s="10" t="str">
        <f t="shared" si="23"/>
        <v/>
      </c>
      <c r="K191" s="5" t="s">
        <v>1152</v>
      </c>
      <c r="L191" s="5" t="s">
        <v>680</v>
      </c>
      <c r="N191" s="5">
        <v>3</v>
      </c>
      <c r="Q191" s="13">
        <v>29446</v>
      </c>
      <c r="R191" s="13">
        <v>29457</v>
      </c>
      <c r="T191" s="3" t="s">
        <v>1153</v>
      </c>
    </row>
    <row r="192" spans="1:20" ht="75" customHeight="1" x14ac:dyDescent="0.25">
      <c r="A192" s="11">
        <v>172</v>
      </c>
      <c r="B192" s="11" t="s">
        <v>813</v>
      </c>
      <c r="C192" s="10" t="str">
        <f t="shared" si="16"/>
        <v/>
      </c>
      <c r="D192" s="10">
        <f t="shared" si="17"/>
        <v>1</v>
      </c>
      <c r="E192" s="10" t="str">
        <f t="shared" si="18"/>
        <v/>
      </c>
      <c r="F192" s="10" t="str">
        <f t="shared" si="19"/>
        <v/>
      </c>
      <c r="G192" s="10" t="str">
        <f t="shared" si="20"/>
        <v/>
      </c>
      <c r="H192" s="10" t="str">
        <f t="shared" si="21"/>
        <v/>
      </c>
      <c r="I192" s="10" t="str">
        <f t="shared" si="22"/>
        <v/>
      </c>
      <c r="J192" s="10" t="str">
        <f t="shared" si="23"/>
        <v/>
      </c>
      <c r="K192" s="5" t="s">
        <v>1094</v>
      </c>
      <c r="L192" s="5" t="s">
        <v>1095</v>
      </c>
      <c r="N192" s="5">
        <v>5</v>
      </c>
      <c r="Q192" s="13">
        <v>35641</v>
      </c>
      <c r="R192" s="13">
        <v>35664</v>
      </c>
      <c r="T192" s="3" t="s">
        <v>1096</v>
      </c>
    </row>
    <row r="193" spans="1:20" ht="75" customHeight="1" x14ac:dyDescent="0.25">
      <c r="A193" s="11">
        <v>172</v>
      </c>
      <c r="B193" s="11" t="s">
        <v>798</v>
      </c>
      <c r="C193" s="10" t="str">
        <f t="shared" si="16"/>
        <v/>
      </c>
      <c r="D193" s="10" t="str">
        <f t="shared" si="17"/>
        <v/>
      </c>
      <c r="E193" s="10">
        <f t="shared" si="18"/>
        <v>1</v>
      </c>
      <c r="F193" s="10" t="str">
        <f t="shared" si="19"/>
        <v/>
      </c>
      <c r="G193" s="10" t="str">
        <f t="shared" si="20"/>
        <v/>
      </c>
      <c r="H193" s="10" t="str">
        <f t="shared" si="21"/>
        <v/>
      </c>
      <c r="I193" s="10" t="str">
        <f t="shared" si="22"/>
        <v/>
      </c>
      <c r="J193" s="10" t="str">
        <f t="shared" si="23"/>
        <v/>
      </c>
      <c r="K193" s="5" t="s">
        <v>1094</v>
      </c>
      <c r="L193" s="5" t="s">
        <v>1095</v>
      </c>
      <c r="N193" s="5">
        <v>5</v>
      </c>
      <c r="Q193" s="13">
        <v>35641</v>
      </c>
      <c r="R193" s="13">
        <v>35664</v>
      </c>
      <c r="T193" s="3" t="s">
        <v>1096</v>
      </c>
    </row>
    <row r="194" spans="1:20" ht="75" customHeight="1" x14ac:dyDescent="0.25">
      <c r="A194" s="11">
        <v>173</v>
      </c>
      <c r="B194" s="11" t="s">
        <v>798</v>
      </c>
      <c r="C194" s="10" t="str">
        <f t="shared" ref="C194:C257" si="24">IF(ISERROR(SEARCH("вело*",B194,1)),"",1)</f>
        <v/>
      </c>
      <c r="D194" s="10" t="str">
        <f t="shared" ref="D194:D257" si="25">IF(ISERROR(SEARCH("водн*",B194,1)),"",1)</f>
        <v/>
      </c>
      <c r="E194" s="10">
        <f t="shared" ref="E194:E257" si="26">IF(ISERROR(SEARCH("пеш*",B194,1)),"",1)</f>
        <v>1</v>
      </c>
      <c r="F194" s="10" t="str">
        <f t="shared" ref="F194:F257" si="27">IF(B194="лыжный",1,"")</f>
        <v/>
      </c>
      <c r="G194" s="10" t="str">
        <f t="shared" ref="G194:G257" si="28">IF(ISERROR(SEARCH("*горн*",B194,1)),"",1)</f>
        <v/>
      </c>
      <c r="H194" s="10" t="str">
        <f t="shared" ref="H194:H257" si="29">IF(ISERROR(SEARCH("*спелео*",B194,1)),"",1)</f>
        <v/>
      </c>
      <c r="I194" s="10" t="str">
        <f t="shared" ref="I194:I257" si="30">IF(ISERROR(SEARCH("*авто*",B194,1)),"",1)</f>
        <v/>
      </c>
      <c r="J194" s="10" t="str">
        <f t="shared" ref="J194:J257" si="31">IF(ISERROR(SEARCH("*мото*",B194,1)),"",1)</f>
        <v/>
      </c>
      <c r="K194" s="5" t="s">
        <v>804</v>
      </c>
      <c r="L194" s="5" t="s">
        <v>59</v>
      </c>
      <c r="N194" s="5">
        <v>5</v>
      </c>
      <c r="Q194" s="13">
        <v>34175</v>
      </c>
      <c r="R194" s="13">
        <v>34205</v>
      </c>
      <c r="T194" s="3" t="s">
        <v>805</v>
      </c>
    </row>
    <row r="195" spans="1:20" ht="75" customHeight="1" x14ac:dyDescent="0.25">
      <c r="A195" s="11">
        <v>174</v>
      </c>
      <c r="B195" s="11" t="s">
        <v>798</v>
      </c>
      <c r="C195" s="10" t="str">
        <f t="shared" si="24"/>
        <v/>
      </c>
      <c r="D195" s="10" t="str">
        <f t="shared" si="25"/>
        <v/>
      </c>
      <c r="E195" s="10">
        <f t="shared" si="26"/>
        <v>1</v>
      </c>
      <c r="F195" s="10" t="str">
        <f t="shared" si="27"/>
        <v/>
      </c>
      <c r="G195" s="10" t="str">
        <f t="shared" si="28"/>
        <v/>
      </c>
      <c r="H195" s="10" t="str">
        <f t="shared" si="29"/>
        <v/>
      </c>
      <c r="I195" s="10" t="str">
        <f t="shared" si="30"/>
        <v/>
      </c>
      <c r="J195" s="10" t="str">
        <f t="shared" si="31"/>
        <v/>
      </c>
      <c r="K195" s="5" t="s">
        <v>1061</v>
      </c>
      <c r="L195" s="5" t="s">
        <v>21</v>
      </c>
      <c r="N195" s="5">
        <v>4</v>
      </c>
      <c r="Q195" s="13">
        <v>35298</v>
      </c>
      <c r="R195" s="13">
        <v>35289</v>
      </c>
      <c r="T195" s="3" t="s">
        <v>1062</v>
      </c>
    </row>
    <row r="196" spans="1:20" ht="75" customHeight="1" x14ac:dyDescent="0.25">
      <c r="A196" s="11">
        <v>175</v>
      </c>
      <c r="B196" s="11" t="s">
        <v>798</v>
      </c>
      <c r="C196" s="10" t="str">
        <f t="shared" si="24"/>
        <v/>
      </c>
      <c r="D196" s="10" t="str">
        <f t="shared" si="25"/>
        <v/>
      </c>
      <c r="E196" s="10">
        <f t="shared" si="26"/>
        <v>1</v>
      </c>
      <c r="F196" s="10" t="str">
        <f t="shared" si="27"/>
        <v/>
      </c>
      <c r="G196" s="10" t="str">
        <f t="shared" si="28"/>
        <v/>
      </c>
      <c r="H196" s="10" t="str">
        <f t="shared" si="29"/>
        <v/>
      </c>
      <c r="I196" s="10" t="str">
        <f t="shared" si="30"/>
        <v/>
      </c>
      <c r="J196" s="10" t="str">
        <f t="shared" si="31"/>
        <v/>
      </c>
      <c r="K196" s="5" t="s">
        <v>1004</v>
      </c>
      <c r="L196" s="5" t="s">
        <v>38</v>
      </c>
      <c r="N196" s="5">
        <v>3</v>
      </c>
      <c r="Q196" s="13">
        <v>32721</v>
      </c>
      <c r="R196" s="13">
        <v>32735</v>
      </c>
      <c r="T196" s="3" t="s">
        <v>1005</v>
      </c>
    </row>
    <row r="197" spans="1:20" ht="75" customHeight="1" x14ac:dyDescent="0.25">
      <c r="A197" s="11">
        <v>176</v>
      </c>
      <c r="B197" s="11" t="s">
        <v>798</v>
      </c>
      <c r="C197" s="10" t="str">
        <f t="shared" si="24"/>
        <v/>
      </c>
      <c r="D197" s="10" t="str">
        <f t="shared" si="25"/>
        <v/>
      </c>
      <c r="E197" s="10">
        <f t="shared" si="26"/>
        <v>1</v>
      </c>
      <c r="F197" s="10" t="str">
        <f t="shared" si="27"/>
        <v/>
      </c>
      <c r="G197" s="10" t="str">
        <f t="shared" si="28"/>
        <v/>
      </c>
      <c r="H197" s="10" t="str">
        <f t="shared" si="29"/>
        <v/>
      </c>
      <c r="I197" s="10" t="str">
        <f t="shared" si="30"/>
        <v/>
      </c>
      <c r="J197" s="10" t="str">
        <f t="shared" si="31"/>
        <v/>
      </c>
      <c r="K197" s="5" t="s">
        <v>873</v>
      </c>
      <c r="L197" s="5" t="s">
        <v>192</v>
      </c>
      <c r="N197" s="5">
        <v>5</v>
      </c>
      <c r="Q197" s="13">
        <v>27586</v>
      </c>
      <c r="R197" s="13">
        <v>27615</v>
      </c>
      <c r="T197" s="3" t="s">
        <v>874</v>
      </c>
    </row>
    <row r="198" spans="1:20" ht="75" customHeight="1" x14ac:dyDescent="0.25">
      <c r="A198" s="11">
        <v>177</v>
      </c>
      <c r="B198" s="11" t="s">
        <v>798</v>
      </c>
      <c r="C198" s="10" t="str">
        <f t="shared" si="24"/>
        <v/>
      </c>
      <c r="D198" s="10" t="str">
        <f t="shared" si="25"/>
        <v/>
      </c>
      <c r="E198" s="10">
        <f t="shared" si="26"/>
        <v>1</v>
      </c>
      <c r="F198" s="10" t="str">
        <f t="shared" si="27"/>
        <v/>
      </c>
      <c r="G198" s="10" t="str">
        <f t="shared" si="28"/>
        <v/>
      </c>
      <c r="H198" s="10" t="str">
        <f t="shared" si="29"/>
        <v/>
      </c>
      <c r="I198" s="10" t="str">
        <f t="shared" si="30"/>
        <v/>
      </c>
      <c r="J198" s="10" t="str">
        <f t="shared" si="31"/>
        <v/>
      </c>
      <c r="K198" s="5" t="s">
        <v>466</v>
      </c>
      <c r="L198" s="5" t="s">
        <v>467</v>
      </c>
      <c r="N198" s="5">
        <v>4</v>
      </c>
      <c r="Q198" s="13">
        <v>31240</v>
      </c>
      <c r="R198" s="13">
        <v>31258</v>
      </c>
      <c r="T198" s="3" t="s">
        <v>1204</v>
      </c>
    </row>
    <row r="199" spans="1:20" ht="75" customHeight="1" x14ac:dyDescent="0.25">
      <c r="A199" s="11">
        <v>178</v>
      </c>
      <c r="B199" s="11" t="s">
        <v>798</v>
      </c>
      <c r="C199" s="10" t="str">
        <f t="shared" si="24"/>
        <v/>
      </c>
      <c r="D199" s="10" t="str">
        <f t="shared" si="25"/>
        <v/>
      </c>
      <c r="E199" s="10">
        <f t="shared" si="26"/>
        <v>1</v>
      </c>
      <c r="F199" s="10" t="str">
        <f t="shared" si="27"/>
        <v/>
      </c>
      <c r="G199" s="10" t="str">
        <f t="shared" si="28"/>
        <v/>
      </c>
      <c r="H199" s="10" t="str">
        <f t="shared" si="29"/>
        <v/>
      </c>
      <c r="I199" s="10" t="str">
        <f t="shared" si="30"/>
        <v/>
      </c>
      <c r="J199" s="10" t="str">
        <f t="shared" si="31"/>
        <v/>
      </c>
      <c r="K199" s="5" t="s">
        <v>1158</v>
      </c>
      <c r="L199" s="5" t="s">
        <v>1159</v>
      </c>
      <c r="N199" s="5">
        <v>5</v>
      </c>
      <c r="Q199" s="13">
        <v>25783</v>
      </c>
      <c r="R199" s="13">
        <v>25805</v>
      </c>
      <c r="T199" s="3" t="s">
        <v>1160</v>
      </c>
    </row>
    <row r="200" spans="1:20" ht="75" customHeight="1" x14ac:dyDescent="0.25">
      <c r="A200" s="11">
        <v>179</v>
      </c>
      <c r="B200" s="11" t="s">
        <v>813</v>
      </c>
      <c r="C200" s="10" t="str">
        <f t="shared" si="24"/>
        <v/>
      </c>
      <c r="D200" s="10">
        <f t="shared" si="25"/>
        <v>1</v>
      </c>
      <c r="E200" s="10" t="str">
        <f t="shared" si="26"/>
        <v/>
      </c>
      <c r="F200" s="10" t="str">
        <f t="shared" si="27"/>
        <v/>
      </c>
      <c r="G200" s="10" t="str">
        <f t="shared" si="28"/>
        <v/>
      </c>
      <c r="H200" s="10" t="str">
        <f t="shared" si="29"/>
        <v/>
      </c>
      <c r="I200" s="10" t="str">
        <f t="shared" si="30"/>
        <v/>
      </c>
      <c r="J200" s="10" t="str">
        <f t="shared" si="31"/>
        <v/>
      </c>
      <c r="K200" s="5" t="s">
        <v>1055</v>
      </c>
      <c r="L200" s="5" t="s">
        <v>24</v>
      </c>
      <c r="N200" s="5">
        <v>5</v>
      </c>
      <c r="Q200" s="13">
        <v>33066</v>
      </c>
      <c r="R200" s="13">
        <v>33089</v>
      </c>
      <c r="T200" s="3" t="s">
        <v>1056</v>
      </c>
    </row>
    <row r="201" spans="1:20" ht="75" customHeight="1" x14ac:dyDescent="0.25">
      <c r="A201" s="11">
        <v>179</v>
      </c>
      <c r="B201" s="11" t="s">
        <v>798</v>
      </c>
      <c r="C201" s="10" t="str">
        <f t="shared" si="24"/>
        <v/>
      </c>
      <c r="D201" s="10" t="str">
        <f t="shared" si="25"/>
        <v/>
      </c>
      <c r="E201" s="10">
        <f t="shared" si="26"/>
        <v>1</v>
      </c>
      <c r="F201" s="10" t="str">
        <f t="shared" si="27"/>
        <v/>
      </c>
      <c r="G201" s="10" t="str">
        <f t="shared" si="28"/>
        <v/>
      </c>
      <c r="H201" s="10" t="str">
        <f t="shared" si="29"/>
        <v/>
      </c>
      <c r="I201" s="10" t="str">
        <f t="shared" si="30"/>
        <v/>
      </c>
      <c r="J201" s="10" t="str">
        <f t="shared" si="31"/>
        <v/>
      </c>
      <c r="K201" s="5" t="s">
        <v>1055</v>
      </c>
      <c r="L201" s="5" t="s">
        <v>24</v>
      </c>
      <c r="N201" s="5">
        <v>5</v>
      </c>
      <c r="Q201" s="13">
        <v>33066</v>
      </c>
      <c r="R201" s="13">
        <v>33089</v>
      </c>
      <c r="T201" s="3" t="s">
        <v>1056</v>
      </c>
    </row>
    <row r="202" spans="1:20" ht="75" customHeight="1" x14ac:dyDescent="0.25">
      <c r="A202" s="11">
        <v>180</v>
      </c>
      <c r="B202" s="11" t="s">
        <v>798</v>
      </c>
      <c r="C202" s="10" t="str">
        <f t="shared" si="24"/>
        <v/>
      </c>
      <c r="D202" s="10" t="str">
        <f t="shared" si="25"/>
        <v/>
      </c>
      <c r="E202" s="10">
        <f t="shared" si="26"/>
        <v>1</v>
      </c>
      <c r="F202" s="10" t="str">
        <f t="shared" si="27"/>
        <v/>
      </c>
      <c r="G202" s="10" t="str">
        <f t="shared" si="28"/>
        <v/>
      </c>
      <c r="H202" s="10" t="str">
        <f t="shared" si="29"/>
        <v/>
      </c>
      <c r="I202" s="10" t="str">
        <f t="shared" si="30"/>
        <v/>
      </c>
      <c r="J202" s="10" t="str">
        <f t="shared" si="31"/>
        <v/>
      </c>
      <c r="K202" s="5" t="s">
        <v>485</v>
      </c>
      <c r="L202" s="5" t="s">
        <v>14</v>
      </c>
      <c r="N202" s="5">
        <v>5</v>
      </c>
      <c r="Q202" s="13">
        <v>35285</v>
      </c>
      <c r="R202" s="13">
        <v>35300</v>
      </c>
      <c r="T202" s="3" t="s">
        <v>799</v>
      </c>
    </row>
    <row r="203" spans="1:20" ht="75" customHeight="1" x14ac:dyDescent="0.25">
      <c r="A203" s="11">
        <v>181</v>
      </c>
      <c r="B203" s="11" t="s">
        <v>798</v>
      </c>
      <c r="C203" s="10" t="str">
        <f t="shared" si="24"/>
        <v/>
      </c>
      <c r="D203" s="10" t="str">
        <f t="shared" si="25"/>
        <v/>
      </c>
      <c r="E203" s="10">
        <f t="shared" si="26"/>
        <v>1</v>
      </c>
      <c r="F203" s="10" t="str">
        <f t="shared" si="27"/>
        <v/>
      </c>
      <c r="G203" s="10" t="str">
        <f t="shared" si="28"/>
        <v/>
      </c>
      <c r="H203" s="10" t="str">
        <f t="shared" si="29"/>
        <v/>
      </c>
      <c r="I203" s="10" t="str">
        <f t="shared" si="30"/>
        <v/>
      </c>
      <c r="J203" s="10" t="str">
        <f t="shared" si="31"/>
        <v/>
      </c>
      <c r="K203" s="5" t="s">
        <v>1200</v>
      </c>
      <c r="L203" s="5" t="s">
        <v>203</v>
      </c>
      <c r="N203" s="5">
        <v>5</v>
      </c>
      <c r="Q203" s="13">
        <v>31620</v>
      </c>
      <c r="R203" s="13">
        <v>31646</v>
      </c>
      <c r="T203" s="3" t="s">
        <v>1201</v>
      </c>
    </row>
    <row r="204" spans="1:20" ht="75" customHeight="1" x14ac:dyDescent="0.25">
      <c r="A204" s="11">
        <v>182</v>
      </c>
      <c r="B204" s="11" t="s">
        <v>798</v>
      </c>
      <c r="C204" s="10" t="str">
        <f t="shared" si="24"/>
        <v/>
      </c>
      <c r="D204" s="10" t="str">
        <f t="shared" si="25"/>
        <v/>
      </c>
      <c r="E204" s="10">
        <f t="shared" si="26"/>
        <v>1</v>
      </c>
      <c r="F204" s="10" t="str">
        <f t="shared" si="27"/>
        <v/>
      </c>
      <c r="G204" s="10" t="str">
        <f t="shared" si="28"/>
        <v/>
      </c>
      <c r="H204" s="10" t="str">
        <f t="shared" si="29"/>
        <v/>
      </c>
      <c r="I204" s="10" t="str">
        <f t="shared" si="30"/>
        <v/>
      </c>
      <c r="J204" s="10" t="str">
        <f t="shared" si="31"/>
        <v/>
      </c>
      <c r="K204" s="5" t="s">
        <v>983</v>
      </c>
      <c r="L204" s="5" t="s">
        <v>38</v>
      </c>
      <c r="N204" s="5">
        <v>5</v>
      </c>
      <c r="Q204" s="13">
        <v>32708</v>
      </c>
      <c r="R204" s="13">
        <v>32737</v>
      </c>
      <c r="T204" s="3" t="s">
        <v>984</v>
      </c>
    </row>
    <row r="205" spans="1:20" ht="75" customHeight="1" x14ac:dyDescent="0.25">
      <c r="A205" s="11">
        <v>183</v>
      </c>
      <c r="B205" s="11" t="s">
        <v>798</v>
      </c>
      <c r="C205" s="10" t="str">
        <f t="shared" si="24"/>
        <v/>
      </c>
      <c r="D205" s="10" t="str">
        <f t="shared" si="25"/>
        <v/>
      </c>
      <c r="E205" s="10">
        <f t="shared" si="26"/>
        <v>1</v>
      </c>
      <c r="F205" s="10" t="str">
        <f t="shared" si="27"/>
        <v/>
      </c>
      <c r="G205" s="10" t="str">
        <f t="shared" si="28"/>
        <v/>
      </c>
      <c r="H205" s="10" t="str">
        <f t="shared" si="29"/>
        <v/>
      </c>
      <c r="I205" s="10" t="str">
        <f t="shared" si="30"/>
        <v/>
      </c>
      <c r="J205" s="10" t="str">
        <f t="shared" si="31"/>
        <v/>
      </c>
      <c r="K205" s="5" t="s">
        <v>808</v>
      </c>
      <c r="L205" s="5" t="s">
        <v>41</v>
      </c>
      <c r="N205" s="5">
        <v>5</v>
      </c>
      <c r="Q205" s="13">
        <v>32721</v>
      </c>
      <c r="R205" s="13">
        <v>32740</v>
      </c>
      <c r="T205" s="3" t="s">
        <v>809</v>
      </c>
    </row>
    <row r="206" spans="1:20" ht="75" customHeight="1" x14ac:dyDescent="0.25">
      <c r="A206" s="11">
        <v>184</v>
      </c>
      <c r="B206" s="11" t="s">
        <v>798</v>
      </c>
      <c r="C206" s="10" t="str">
        <f t="shared" si="24"/>
        <v/>
      </c>
      <c r="D206" s="10" t="str">
        <f t="shared" si="25"/>
        <v/>
      </c>
      <c r="E206" s="10">
        <f t="shared" si="26"/>
        <v>1</v>
      </c>
      <c r="F206" s="10" t="str">
        <f t="shared" si="27"/>
        <v/>
      </c>
      <c r="G206" s="10" t="str">
        <f t="shared" si="28"/>
        <v/>
      </c>
      <c r="H206" s="10" t="str">
        <f t="shared" si="29"/>
        <v/>
      </c>
      <c r="I206" s="10" t="str">
        <f t="shared" si="30"/>
        <v/>
      </c>
      <c r="J206" s="10" t="str">
        <f t="shared" si="31"/>
        <v/>
      </c>
      <c r="K206" s="5" t="s">
        <v>995</v>
      </c>
      <c r="L206" s="5" t="s">
        <v>996</v>
      </c>
      <c r="N206" s="5">
        <v>5</v>
      </c>
      <c r="Q206" s="13">
        <v>33451</v>
      </c>
      <c r="R206" s="13">
        <v>33475</v>
      </c>
      <c r="T206" s="3" t="s">
        <v>998</v>
      </c>
    </row>
    <row r="207" spans="1:20" ht="75" customHeight="1" x14ac:dyDescent="0.25">
      <c r="A207" s="11">
        <v>185</v>
      </c>
      <c r="B207" s="11" t="s">
        <v>798</v>
      </c>
      <c r="C207" s="10" t="str">
        <f t="shared" si="24"/>
        <v/>
      </c>
      <c r="D207" s="10" t="str">
        <f t="shared" si="25"/>
        <v/>
      </c>
      <c r="E207" s="10">
        <f t="shared" si="26"/>
        <v>1</v>
      </c>
      <c r="F207" s="10" t="str">
        <f t="shared" si="27"/>
        <v/>
      </c>
      <c r="G207" s="10" t="str">
        <f t="shared" si="28"/>
        <v/>
      </c>
      <c r="H207" s="10" t="str">
        <f t="shared" si="29"/>
        <v/>
      </c>
      <c r="I207" s="10" t="str">
        <f t="shared" si="30"/>
        <v/>
      </c>
      <c r="J207" s="10" t="str">
        <f t="shared" si="31"/>
        <v/>
      </c>
      <c r="K207" s="5" t="s">
        <v>1129</v>
      </c>
      <c r="L207" s="5" t="s">
        <v>394</v>
      </c>
      <c r="N207" s="5">
        <v>5</v>
      </c>
      <c r="Q207" s="13">
        <v>29051</v>
      </c>
      <c r="R207" s="13">
        <v>29075</v>
      </c>
      <c r="T207" s="3" t="s">
        <v>1130</v>
      </c>
    </row>
    <row r="208" spans="1:20" ht="75" customHeight="1" x14ac:dyDescent="0.25">
      <c r="A208" s="11">
        <v>186</v>
      </c>
      <c r="B208" s="11" t="s">
        <v>798</v>
      </c>
      <c r="C208" s="10" t="str">
        <f t="shared" si="24"/>
        <v/>
      </c>
      <c r="D208" s="10" t="str">
        <f t="shared" si="25"/>
        <v/>
      </c>
      <c r="E208" s="10">
        <f t="shared" si="26"/>
        <v>1</v>
      </c>
      <c r="F208" s="10" t="str">
        <f t="shared" si="27"/>
        <v/>
      </c>
      <c r="G208" s="10" t="str">
        <f t="shared" si="28"/>
        <v/>
      </c>
      <c r="H208" s="10" t="str">
        <f t="shared" si="29"/>
        <v/>
      </c>
      <c r="I208" s="10" t="str">
        <f t="shared" si="30"/>
        <v/>
      </c>
      <c r="J208" s="10" t="str">
        <f t="shared" si="31"/>
        <v/>
      </c>
      <c r="K208" s="5" t="s">
        <v>1094</v>
      </c>
      <c r="L208" s="5" t="s">
        <v>1095</v>
      </c>
      <c r="N208" s="5">
        <v>4</v>
      </c>
      <c r="Q208" s="13">
        <v>33814</v>
      </c>
      <c r="R208" s="13">
        <v>33831</v>
      </c>
      <c r="T208" s="3" t="s">
        <v>1097</v>
      </c>
    </row>
    <row r="209" spans="1:20" ht="75" customHeight="1" x14ac:dyDescent="0.25">
      <c r="A209" s="11">
        <v>187</v>
      </c>
      <c r="B209" s="11" t="s">
        <v>798</v>
      </c>
      <c r="C209" s="10" t="str">
        <f t="shared" si="24"/>
        <v/>
      </c>
      <c r="D209" s="10" t="str">
        <f t="shared" si="25"/>
        <v/>
      </c>
      <c r="E209" s="10">
        <f t="shared" si="26"/>
        <v>1</v>
      </c>
      <c r="F209" s="10" t="str">
        <f t="shared" si="27"/>
        <v/>
      </c>
      <c r="G209" s="10" t="str">
        <f t="shared" si="28"/>
        <v/>
      </c>
      <c r="H209" s="10" t="str">
        <f t="shared" si="29"/>
        <v/>
      </c>
      <c r="I209" s="10" t="str">
        <f t="shared" si="30"/>
        <v/>
      </c>
      <c r="J209" s="10" t="str">
        <f t="shared" si="31"/>
        <v/>
      </c>
      <c r="K209" s="5" t="s">
        <v>875</v>
      </c>
      <c r="L209" s="5" t="s">
        <v>82</v>
      </c>
      <c r="N209" s="5">
        <v>5</v>
      </c>
      <c r="Q209" s="13">
        <v>32348</v>
      </c>
      <c r="R209" s="13">
        <v>32370</v>
      </c>
      <c r="T209" s="3" t="s">
        <v>876</v>
      </c>
    </row>
    <row r="210" spans="1:20" ht="75" customHeight="1" x14ac:dyDescent="0.25">
      <c r="A210" s="11">
        <v>188</v>
      </c>
      <c r="B210" s="11" t="s">
        <v>798</v>
      </c>
      <c r="C210" s="10" t="str">
        <f t="shared" si="24"/>
        <v/>
      </c>
      <c r="D210" s="10" t="str">
        <f t="shared" si="25"/>
        <v/>
      </c>
      <c r="E210" s="10">
        <f t="shared" si="26"/>
        <v>1</v>
      </c>
      <c r="F210" s="10" t="str">
        <f t="shared" si="27"/>
        <v/>
      </c>
      <c r="G210" s="10" t="str">
        <f t="shared" si="28"/>
        <v/>
      </c>
      <c r="H210" s="10" t="str">
        <f t="shared" si="29"/>
        <v/>
      </c>
      <c r="I210" s="10" t="str">
        <f t="shared" si="30"/>
        <v/>
      </c>
      <c r="J210" s="10" t="str">
        <f t="shared" si="31"/>
        <v/>
      </c>
      <c r="K210" s="5" t="s">
        <v>1092</v>
      </c>
      <c r="L210" s="5" t="s">
        <v>47</v>
      </c>
      <c r="N210" s="5">
        <v>5</v>
      </c>
      <c r="Q210" s="13">
        <v>34519</v>
      </c>
      <c r="R210" s="13">
        <v>34539</v>
      </c>
      <c r="T210" s="3" t="s">
        <v>1093</v>
      </c>
    </row>
    <row r="211" spans="1:20" ht="75" customHeight="1" x14ac:dyDescent="0.25">
      <c r="A211" s="11">
        <v>189</v>
      </c>
      <c r="B211" s="11" t="s">
        <v>798</v>
      </c>
      <c r="C211" s="10" t="str">
        <f t="shared" si="24"/>
        <v/>
      </c>
      <c r="D211" s="10" t="str">
        <f t="shared" si="25"/>
        <v/>
      </c>
      <c r="E211" s="10">
        <f t="shared" si="26"/>
        <v>1</v>
      </c>
      <c r="F211" s="10" t="str">
        <f t="shared" si="27"/>
        <v/>
      </c>
      <c r="G211" s="10" t="str">
        <f t="shared" si="28"/>
        <v/>
      </c>
      <c r="H211" s="10" t="str">
        <f t="shared" si="29"/>
        <v/>
      </c>
      <c r="I211" s="10" t="str">
        <f t="shared" si="30"/>
        <v/>
      </c>
      <c r="J211" s="10" t="str">
        <f t="shared" si="31"/>
        <v/>
      </c>
      <c r="K211" s="5" t="s">
        <v>806</v>
      </c>
      <c r="L211" s="5" t="s">
        <v>7</v>
      </c>
      <c r="N211" s="5">
        <v>5</v>
      </c>
      <c r="Q211" s="13">
        <v>31988</v>
      </c>
      <c r="R211" s="13">
        <v>32010</v>
      </c>
      <c r="T211" s="3" t="s">
        <v>807</v>
      </c>
    </row>
    <row r="212" spans="1:20" ht="75" customHeight="1" x14ac:dyDescent="0.25">
      <c r="A212" s="11">
        <v>190</v>
      </c>
      <c r="B212" s="11" t="s">
        <v>798</v>
      </c>
      <c r="C212" s="10" t="str">
        <f t="shared" si="24"/>
        <v/>
      </c>
      <c r="D212" s="10" t="str">
        <f t="shared" si="25"/>
        <v/>
      </c>
      <c r="E212" s="10">
        <f t="shared" si="26"/>
        <v>1</v>
      </c>
      <c r="F212" s="10" t="str">
        <f t="shared" si="27"/>
        <v/>
      </c>
      <c r="G212" s="10" t="str">
        <f t="shared" si="28"/>
        <v/>
      </c>
      <c r="H212" s="10" t="str">
        <f t="shared" si="29"/>
        <v/>
      </c>
      <c r="I212" s="10" t="str">
        <f t="shared" si="30"/>
        <v/>
      </c>
      <c r="J212" s="10" t="str">
        <f t="shared" si="31"/>
        <v/>
      </c>
      <c r="K212" s="5" t="s">
        <v>853</v>
      </c>
      <c r="L212" s="5" t="s">
        <v>854</v>
      </c>
      <c r="N212" s="5">
        <v>5</v>
      </c>
      <c r="Q212" s="13">
        <v>26880</v>
      </c>
      <c r="R212" s="13">
        <v>26903</v>
      </c>
      <c r="T212" s="3" t="s">
        <v>855</v>
      </c>
    </row>
    <row r="213" spans="1:20" ht="75" customHeight="1" x14ac:dyDescent="0.25">
      <c r="A213" s="11">
        <v>191</v>
      </c>
      <c r="B213" s="11" t="s">
        <v>798</v>
      </c>
      <c r="C213" s="10" t="str">
        <f t="shared" si="24"/>
        <v/>
      </c>
      <c r="D213" s="10" t="str">
        <f t="shared" si="25"/>
        <v/>
      </c>
      <c r="E213" s="10">
        <f t="shared" si="26"/>
        <v>1</v>
      </c>
      <c r="F213" s="10" t="str">
        <f t="shared" si="27"/>
        <v/>
      </c>
      <c r="G213" s="10" t="str">
        <f t="shared" si="28"/>
        <v/>
      </c>
      <c r="H213" s="10" t="str">
        <f t="shared" si="29"/>
        <v/>
      </c>
      <c r="I213" s="10" t="str">
        <f t="shared" si="30"/>
        <v/>
      </c>
      <c r="J213" s="10" t="str">
        <f t="shared" si="31"/>
        <v/>
      </c>
      <c r="K213" s="5" t="s">
        <v>703</v>
      </c>
      <c r="L213" s="5" t="s">
        <v>7</v>
      </c>
      <c r="N213" s="5">
        <v>5</v>
      </c>
      <c r="Q213" s="13">
        <v>34882</v>
      </c>
      <c r="R213" s="13">
        <v>34902</v>
      </c>
      <c r="T213" s="3" t="s">
        <v>1112</v>
      </c>
    </row>
    <row r="214" spans="1:20" ht="75" customHeight="1" x14ac:dyDescent="0.25">
      <c r="A214" s="11">
        <v>192</v>
      </c>
      <c r="B214" s="11" t="s">
        <v>798</v>
      </c>
      <c r="C214" s="10" t="str">
        <f t="shared" si="24"/>
        <v/>
      </c>
      <c r="D214" s="10" t="str">
        <f t="shared" si="25"/>
        <v/>
      </c>
      <c r="E214" s="10">
        <f t="shared" si="26"/>
        <v>1</v>
      </c>
      <c r="F214" s="10" t="str">
        <f t="shared" si="27"/>
        <v/>
      </c>
      <c r="G214" s="10" t="str">
        <f t="shared" si="28"/>
        <v/>
      </c>
      <c r="H214" s="10" t="str">
        <f t="shared" si="29"/>
        <v/>
      </c>
      <c r="I214" s="10" t="str">
        <f t="shared" si="30"/>
        <v/>
      </c>
      <c r="J214" s="10" t="str">
        <f t="shared" si="31"/>
        <v/>
      </c>
      <c r="K214" s="5" t="s">
        <v>93</v>
      </c>
      <c r="L214" s="5" t="s">
        <v>155</v>
      </c>
      <c r="N214" s="5">
        <v>5</v>
      </c>
      <c r="Q214" s="13">
        <v>26865</v>
      </c>
      <c r="R214" s="13">
        <v>26881</v>
      </c>
      <c r="T214" s="3" t="s">
        <v>963</v>
      </c>
    </row>
    <row r="215" spans="1:20" ht="75" customHeight="1" x14ac:dyDescent="0.25">
      <c r="A215" s="11">
        <v>193</v>
      </c>
      <c r="B215" s="11" t="s">
        <v>798</v>
      </c>
      <c r="C215" s="10" t="str">
        <f t="shared" si="24"/>
        <v/>
      </c>
      <c r="D215" s="10" t="str">
        <f t="shared" si="25"/>
        <v/>
      </c>
      <c r="E215" s="10">
        <f t="shared" si="26"/>
        <v>1</v>
      </c>
      <c r="F215" s="10" t="str">
        <f t="shared" si="27"/>
        <v/>
      </c>
      <c r="G215" s="10" t="str">
        <f t="shared" si="28"/>
        <v/>
      </c>
      <c r="H215" s="10" t="str">
        <f t="shared" si="29"/>
        <v/>
      </c>
      <c r="I215" s="10" t="str">
        <f t="shared" si="30"/>
        <v/>
      </c>
      <c r="J215" s="10" t="str">
        <f t="shared" si="31"/>
        <v/>
      </c>
      <c r="K215" s="5" t="s">
        <v>512</v>
      </c>
      <c r="L215" s="5" t="s">
        <v>41</v>
      </c>
      <c r="N215" s="5">
        <v>5</v>
      </c>
      <c r="Q215" s="13">
        <v>33448</v>
      </c>
      <c r="R215" s="13">
        <v>33477</v>
      </c>
      <c r="T215" s="3" t="s">
        <v>829</v>
      </c>
    </row>
    <row r="216" spans="1:20" ht="75" customHeight="1" x14ac:dyDescent="0.25">
      <c r="A216" s="11">
        <v>194</v>
      </c>
      <c r="B216" s="11" t="s">
        <v>798</v>
      </c>
      <c r="C216" s="10" t="str">
        <f t="shared" si="24"/>
        <v/>
      </c>
      <c r="D216" s="10" t="str">
        <f t="shared" si="25"/>
        <v/>
      </c>
      <c r="E216" s="10">
        <f t="shared" si="26"/>
        <v>1</v>
      </c>
      <c r="F216" s="10" t="str">
        <f t="shared" si="27"/>
        <v/>
      </c>
      <c r="G216" s="10" t="str">
        <f t="shared" si="28"/>
        <v/>
      </c>
      <c r="H216" s="10" t="str">
        <f t="shared" si="29"/>
        <v/>
      </c>
      <c r="I216" s="10" t="str">
        <f t="shared" si="30"/>
        <v/>
      </c>
      <c r="J216" s="10" t="str">
        <f t="shared" si="31"/>
        <v/>
      </c>
      <c r="K216" s="5" t="s">
        <v>808</v>
      </c>
      <c r="L216" s="5" t="s">
        <v>41</v>
      </c>
      <c r="N216" s="5">
        <v>5</v>
      </c>
      <c r="Q216" s="13">
        <v>31251</v>
      </c>
      <c r="R216" s="13">
        <v>31270</v>
      </c>
      <c r="T216" s="3" t="s">
        <v>810</v>
      </c>
    </row>
    <row r="217" spans="1:20" ht="75" customHeight="1" x14ac:dyDescent="0.25">
      <c r="A217" s="11">
        <v>195</v>
      </c>
      <c r="B217" s="11" t="s">
        <v>798</v>
      </c>
      <c r="C217" s="10" t="str">
        <f t="shared" si="24"/>
        <v/>
      </c>
      <c r="D217" s="10" t="str">
        <f t="shared" si="25"/>
        <v/>
      </c>
      <c r="E217" s="10">
        <f t="shared" si="26"/>
        <v>1</v>
      </c>
      <c r="F217" s="10" t="str">
        <f t="shared" si="27"/>
        <v/>
      </c>
      <c r="G217" s="10" t="str">
        <f t="shared" si="28"/>
        <v/>
      </c>
      <c r="H217" s="10" t="str">
        <f t="shared" si="29"/>
        <v/>
      </c>
      <c r="I217" s="10" t="str">
        <f t="shared" si="30"/>
        <v/>
      </c>
      <c r="J217" s="10" t="str">
        <f t="shared" si="31"/>
        <v/>
      </c>
      <c r="K217" s="5" t="s">
        <v>1168</v>
      </c>
      <c r="L217" s="5" t="s">
        <v>44</v>
      </c>
      <c r="N217" s="5">
        <v>4</v>
      </c>
      <c r="Q217" s="13">
        <v>27961</v>
      </c>
      <c r="R217" s="13">
        <v>27996</v>
      </c>
      <c r="T217" s="3" t="s">
        <v>1170</v>
      </c>
    </row>
    <row r="218" spans="1:20" ht="75" customHeight="1" x14ac:dyDescent="0.25">
      <c r="A218" s="11">
        <v>196</v>
      </c>
      <c r="B218" s="11" t="s">
        <v>798</v>
      </c>
      <c r="C218" s="10" t="str">
        <f t="shared" si="24"/>
        <v/>
      </c>
      <c r="D218" s="10" t="str">
        <f t="shared" si="25"/>
        <v/>
      </c>
      <c r="E218" s="10">
        <f t="shared" si="26"/>
        <v>1</v>
      </c>
      <c r="F218" s="10" t="str">
        <f t="shared" si="27"/>
        <v/>
      </c>
      <c r="G218" s="10" t="str">
        <f t="shared" si="28"/>
        <v/>
      </c>
      <c r="H218" s="10" t="str">
        <f t="shared" si="29"/>
        <v/>
      </c>
      <c r="I218" s="10" t="str">
        <f t="shared" si="30"/>
        <v/>
      </c>
      <c r="J218" s="10" t="str">
        <f t="shared" si="31"/>
        <v/>
      </c>
      <c r="K218" s="5" t="s">
        <v>1168</v>
      </c>
      <c r="L218" s="5" t="s">
        <v>44</v>
      </c>
      <c r="N218" s="5">
        <v>4</v>
      </c>
      <c r="Q218" s="13">
        <v>28338</v>
      </c>
      <c r="R218" s="13">
        <v>28362</v>
      </c>
      <c r="T218" s="3" t="s">
        <v>1169</v>
      </c>
    </row>
    <row r="219" spans="1:20" ht="75" customHeight="1" x14ac:dyDescent="0.25">
      <c r="A219" s="11">
        <v>197</v>
      </c>
      <c r="B219" s="11" t="s">
        <v>798</v>
      </c>
      <c r="C219" s="10" t="str">
        <f t="shared" si="24"/>
        <v/>
      </c>
      <c r="D219" s="10" t="str">
        <f t="shared" si="25"/>
        <v/>
      </c>
      <c r="E219" s="10">
        <f t="shared" si="26"/>
        <v>1</v>
      </c>
      <c r="F219" s="10" t="str">
        <f t="shared" si="27"/>
        <v/>
      </c>
      <c r="G219" s="10" t="str">
        <f t="shared" si="28"/>
        <v/>
      </c>
      <c r="H219" s="10" t="str">
        <f t="shared" si="29"/>
        <v/>
      </c>
      <c r="I219" s="10" t="str">
        <f t="shared" si="30"/>
        <v/>
      </c>
      <c r="J219" s="10" t="str">
        <f t="shared" si="31"/>
        <v/>
      </c>
      <c r="K219" s="5" t="s">
        <v>917</v>
      </c>
      <c r="L219" s="5" t="s">
        <v>918</v>
      </c>
      <c r="N219" s="5">
        <v>5</v>
      </c>
      <c r="Q219" s="13">
        <v>31258</v>
      </c>
      <c r="R219" s="13">
        <v>31289</v>
      </c>
      <c r="T219" s="3" t="s">
        <v>919</v>
      </c>
    </row>
    <row r="220" spans="1:20" ht="75" customHeight="1" x14ac:dyDescent="0.25">
      <c r="A220" s="11">
        <v>198</v>
      </c>
      <c r="B220" s="11" t="s">
        <v>798</v>
      </c>
      <c r="C220" s="10" t="str">
        <f t="shared" si="24"/>
        <v/>
      </c>
      <c r="D220" s="10" t="str">
        <f t="shared" si="25"/>
        <v/>
      </c>
      <c r="E220" s="10">
        <f t="shared" si="26"/>
        <v>1</v>
      </c>
      <c r="F220" s="10" t="str">
        <f t="shared" si="27"/>
        <v/>
      </c>
      <c r="G220" s="10" t="str">
        <f t="shared" si="28"/>
        <v/>
      </c>
      <c r="H220" s="10" t="str">
        <f t="shared" si="29"/>
        <v/>
      </c>
      <c r="I220" s="10" t="str">
        <f t="shared" si="30"/>
        <v/>
      </c>
      <c r="J220" s="10" t="str">
        <f t="shared" si="31"/>
        <v/>
      </c>
      <c r="K220" s="5" t="s">
        <v>875</v>
      </c>
      <c r="L220" s="5" t="s">
        <v>82</v>
      </c>
      <c r="N220" s="5">
        <v>5</v>
      </c>
      <c r="Q220" s="13">
        <v>32722</v>
      </c>
      <c r="R220" s="13">
        <v>32750</v>
      </c>
      <c r="T220" s="3" t="s">
        <v>877</v>
      </c>
    </row>
    <row r="221" spans="1:20" ht="75" customHeight="1" x14ac:dyDescent="0.25">
      <c r="A221" s="11">
        <v>199</v>
      </c>
      <c r="B221" s="11" t="s">
        <v>12</v>
      </c>
      <c r="C221" s="10" t="str">
        <f t="shared" si="24"/>
        <v/>
      </c>
      <c r="D221" s="10" t="str">
        <f t="shared" si="25"/>
        <v/>
      </c>
      <c r="E221" s="10" t="str">
        <f t="shared" si="26"/>
        <v/>
      </c>
      <c r="F221" s="10" t="str">
        <f t="shared" si="27"/>
        <v/>
      </c>
      <c r="G221" s="10">
        <f t="shared" si="28"/>
        <v>1</v>
      </c>
      <c r="H221" s="10" t="str">
        <f t="shared" si="29"/>
        <v/>
      </c>
      <c r="I221" s="10" t="str">
        <f t="shared" si="30"/>
        <v/>
      </c>
      <c r="J221" s="10" t="str">
        <f t="shared" si="31"/>
        <v/>
      </c>
      <c r="K221" s="5" t="s">
        <v>37</v>
      </c>
      <c r="L221" s="5" t="s">
        <v>38</v>
      </c>
      <c r="N221" s="5">
        <v>6</v>
      </c>
      <c r="Q221" s="13">
        <v>32704</v>
      </c>
      <c r="R221" s="13">
        <v>32729</v>
      </c>
      <c r="T221" s="3" t="s">
        <v>39</v>
      </c>
    </row>
    <row r="222" spans="1:20" ht="75" customHeight="1" x14ac:dyDescent="0.25">
      <c r="A222" s="11">
        <v>200</v>
      </c>
      <c r="B222" s="11" t="s">
        <v>0</v>
      </c>
      <c r="C222" s="10">
        <f t="shared" si="24"/>
        <v>1</v>
      </c>
      <c r="D222" s="10" t="str">
        <f t="shared" si="25"/>
        <v/>
      </c>
      <c r="E222" s="10" t="str">
        <f t="shared" si="26"/>
        <v/>
      </c>
      <c r="F222" s="10" t="str">
        <f t="shared" si="27"/>
        <v/>
      </c>
      <c r="G222" s="10" t="str">
        <f t="shared" si="28"/>
        <v/>
      </c>
      <c r="H222" s="10" t="str">
        <f t="shared" si="29"/>
        <v/>
      </c>
      <c r="I222" s="10" t="str">
        <f t="shared" si="30"/>
        <v/>
      </c>
      <c r="J222" s="10" t="str">
        <f t="shared" si="31"/>
        <v/>
      </c>
      <c r="K222" s="5" t="s">
        <v>9</v>
      </c>
      <c r="L222" s="5" t="s">
        <v>10</v>
      </c>
      <c r="N222" s="5">
        <v>5</v>
      </c>
      <c r="Q222" s="13">
        <v>34888</v>
      </c>
      <c r="R222" s="13">
        <v>34909</v>
      </c>
      <c r="T222" s="3" t="s">
        <v>11</v>
      </c>
    </row>
    <row r="223" spans="1:20" ht="75" customHeight="1" x14ac:dyDescent="0.25">
      <c r="A223" s="11">
        <v>201</v>
      </c>
      <c r="B223" s="11" t="s">
        <v>0</v>
      </c>
      <c r="C223" s="10">
        <f t="shared" si="24"/>
        <v>1</v>
      </c>
      <c r="D223" s="10" t="str">
        <f t="shared" si="25"/>
        <v/>
      </c>
      <c r="E223" s="10" t="str">
        <f t="shared" si="26"/>
        <v/>
      </c>
      <c r="F223" s="10" t="str">
        <f t="shared" si="27"/>
        <v/>
      </c>
      <c r="G223" s="10" t="str">
        <f t="shared" si="28"/>
        <v/>
      </c>
      <c r="H223" s="10" t="str">
        <f t="shared" si="29"/>
        <v/>
      </c>
      <c r="I223" s="10" t="str">
        <f t="shared" si="30"/>
        <v/>
      </c>
      <c r="J223" s="10" t="str">
        <f t="shared" si="31"/>
        <v/>
      </c>
      <c r="K223" s="5" t="s">
        <v>1651</v>
      </c>
      <c r="L223" s="5" t="s">
        <v>10</v>
      </c>
      <c r="N223" s="5">
        <v>3</v>
      </c>
      <c r="Q223" s="13">
        <v>33790</v>
      </c>
      <c r="R223" s="13">
        <v>33799</v>
      </c>
      <c r="T223" s="3" t="s">
        <v>1652</v>
      </c>
    </row>
    <row r="224" spans="1:20" ht="75" customHeight="1" x14ac:dyDescent="0.25">
      <c r="A224" s="11">
        <v>202</v>
      </c>
      <c r="B224" s="11" t="s">
        <v>0</v>
      </c>
      <c r="C224" s="10">
        <f t="shared" si="24"/>
        <v>1</v>
      </c>
      <c r="D224" s="10" t="str">
        <f t="shared" si="25"/>
        <v/>
      </c>
      <c r="E224" s="10" t="str">
        <f t="shared" si="26"/>
        <v/>
      </c>
      <c r="F224" s="10" t="str">
        <f t="shared" si="27"/>
        <v/>
      </c>
      <c r="G224" s="10" t="str">
        <f t="shared" si="28"/>
        <v/>
      </c>
      <c r="H224" s="10" t="str">
        <f t="shared" si="29"/>
        <v/>
      </c>
      <c r="I224" s="10" t="str">
        <f t="shared" si="30"/>
        <v/>
      </c>
      <c r="J224" s="10" t="str">
        <f t="shared" si="31"/>
        <v/>
      </c>
      <c r="K224" s="5" t="s">
        <v>1709</v>
      </c>
      <c r="L224" s="5" t="s">
        <v>203</v>
      </c>
      <c r="N224" s="5">
        <v>3</v>
      </c>
      <c r="Q224" s="13">
        <v>32306</v>
      </c>
      <c r="R224" s="13">
        <v>32319</v>
      </c>
      <c r="T224" s="3" t="s">
        <v>1710</v>
      </c>
    </row>
    <row r="225" spans="1:20" ht="75" customHeight="1" x14ac:dyDescent="0.25">
      <c r="A225" s="11">
        <v>203</v>
      </c>
      <c r="B225" s="11" t="s">
        <v>0</v>
      </c>
      <c r="C225" s="10">
        <f t="shared" si="24"/>
        <v>1</v>
      </c>
      <c r="D225" s="10" t="str">
        <f t="shared" si="25"/>
        <v/>
      </c>
      <c r="E225" s="10" t="str">
        <f t="shared" si="26"/>
        <v/>
      </c>
      <c r="F225" s="10" t="str">
        <f t="shared" si="27"/>
        <v/>
      </c>
      <c r="G225" s="10" t="str">
        <f t="shared" si="28"/>
        <v/>
      </c>
      <c r="H225" s="10" t="str">
        <f t="shared" si="29"/>
        <v/>
      </c>
      <c r="I225" s="10" t="str">
        <f t="shared" si="30"/>
        <v/>
      </c>
      <c r="J225" s="10" t="str">
        <f t="shared" si="31"/>
        <v/>
      </c>
      <c r="K225" s="5" t="s">
        <v>542</v>
      </c>
      <c r="L225" s="5" t="s">
        <v>543</v>
      </c>
      <c r="N225" s="5">
        <v>3</v>
      </c>
      <c r="Q225" s="13">
        <v>33104</v>
      </c>
      <c r="R225" s="13">
        <v>33114</v>
      </c>
      <c r="T225" s="3" t="s">
        <v>544</v>
      </c>
    </row>
    <row r="226" spans="1:20" ht="75" customHeight="1" x14ac:dyDescent="0.25">
      <c r="A226" s="11">
        <v>204</v>
      </c>
      <c r="B226" s="11" t="s">
        <v>0</v>
      </c>
      <c r="C226" s="10">
        <f t="shared" si="24"/>
        <v>1</v>
      </c>
      <c r="D226" s="10" t="str">
        <f t="shared" si="25"/>
        <v/>
      </c>
      <c r="E226" s="10" t="str">
        <f t="shared" si="26"/>
        <v/>
      </c>
      <c r="F226" s="10" t="str">
        <f t="shared" si="27"/>
        <v/>
      </c>
      <c r="G226" s="10" t="str">
        <f t="shared" si="28"/>
        <v/>
      </c>
      <c r="H226" s="10" t="str">
        <f t="shared" si="29"/>
        <v/>
      </c>
      <c r="I226" s="10" t="str">
        <f t="shared" si="30"/>
        <v/>
      </c>
      <c r="J226" s="10" t="str">
        <f t="shared" si="31"/>
        <v/>
      </c>
      <c r="K226" s="5" t="s">
        <v>747</v>
      </c>
      <c r="L226" s="5" t="s">
        <v>495</v>
      </c>
      <c r="N226" s="5">
        <v>5</v>
      </c>
      <c r="Q226" s="13">
        <v>35284</v>
      </c>
      <c r="R226" s="13">
        <v>35299</v>
      </c>
      <c r="T226" s="3" t="s">
        <v>748</v>
      </c>
    </row>
    <row r="227" spans="1:20" ht="75" customHeight="1" x14ac:dyDescent="0.25">
      <c r="A227" s="11">
        <v>205</v>
      </c>
      <c r="B227" s="11" t="s">
        <v>0</v>
      </c>
      <c r="C227" s="10">
        <f t="shared" si="24"/>
        <v>1</v>
      </c>
      <c r="D227" s="10" t="str">
        <f t="shared" si="25"/>
        <v/>
      </c>
      <c r="E227" s="10" t="str">
        <f t="shared" si="26"/>
        <v/>
      </c>
      <c r="F227" s="10" t="str">
        <f t="shared" si="27"/>
        <v/>
      </c>
      <c r="G227" s="10" t="str">
        <f t="shared" si="28"/>
        <v/>
      </c>
      <c r="H227" s="10" t="str">
        <f t="shared" si="29"/>
        <v/>
      </c>
      <c r="I227" s="10" t="str">
        <f t="shared" si="30"/>
        <v/>
      </c>
      <c r="J227" s="10" t="str">
        <f t="shared" si="31"/>
        <v/>
      </c>
      <c r="K227" s="5" t="s">
        <v>1580</v>
      </c>
      <c r="L227" s="5" t="s">
        <v>52</v>
      </c>
      <c r="N227" s="5">
        <v>3</v>
      </c>
      <c r="Q227" s="13">
        <v>33759</v>
      </c>
      <c r="R227" s="13">
        <v>33768</v>
      </c>
      <c r="T227" s="3" t="s">
        <v>1581</v>
      </c>
    </row>
    <row r="228" spans="1:20" ht="75" customHeight="1" x14ac:dyDescent="0.25">
      <c r="A228" s="11">
        <v>206</v>
      </c>
      <c r="B228" s="11" t="s">
        <v>0</v>
      </c>
      <c r="C228" s="10">
        <f t="shared" si="24"/>
        <v>1</v>
      </c>
      <c r="D228" s="10" t="str">
        <f t="shared" si="25"/>
        <v/>
      </c>
      <c r="E228" s="10" t="str">
        <f t="shared" si="26"/>
        <v/>
      </c>
      <c r="F228" s="10" t="str">
        <f t="shared" si="27"/>
        <v/>
      </c>
      <c r="G228" s="10" t="str">
        <f t="shared" si="28"/>
        <v/>
      </c>
      <c r="H228" s="10" t="str">
        <f t="shared" si="29"/>
        <v/>
      </c>
      <c r="I228" s="10" t="str">
        <f t="shared" si="30"/>
        <v/>
      </c>
      <c r="J228" s="10" t="str">
        <f t="shared" si="31"/>
        <v/>
      </c>
      <c r="K228" s="5" t="s">
        <v>1368</v>
      </c>
      <c r="L228" s="5" t="s">
        <v>105</v>
      </c>
      <c r="N228" s="5">
        <v>5</v>
      </c>
      <c r="Q228" s="13">
        <v>33491</v>
      </c>
      <c r="R228" s="13">
        <v>33510</v>
      </c>
      <c r="T228" s="3" t="s">
        <v>1369</v>
      </c>
    </row>
    <row r="229" spans="1:20" ht="75" customHeight="1" x14ac:dyDescent="0.25">
      <c r="A229" s="11">
        <v>207</v>
      </c>
      <c r="B229" s="11" t="s">
        <v>0</v>
      </c>
      <c r="C229" s="10">
        <f t="shared" si="24"/>
        <v>1</v>
      </c>
      <c r="D229" s="10" t="str">
        <f t="shared" si="25"/>
        <v/>
      </c>
      <c r="E229" s="10" t="str">
        <f t="shared" si="26"/>
        <v/>
      </c>
      <c r="F229" s="10" t="str">
        <f t="shared" si="27"/>
        <v/>
      </c>
      <c r="G229" s="10" t="str">
        <f t="shared" si="28"/>
        <v/>
      </c>
      <c r="H229" s="10" t="str">
        <f t="shared" si="29"/>
        <v/>
      </c>
      <c r="I229" s="10" t="str">
        <f t="shared" si="30"/>
        <v/>
      </c>
      <c r="J229" s="10" t="str">
        <f t="shared" si="31"/>
        <v/>
      </c>
      <c r="K229" s="5" t="s">
        <v>675</v>
      </c>
      <c r="L229" s="5" t="s">
        <v>41</v>
      </c>
      <c r="N229" s="5">
        <v>5</v>
      </c>
      <c r="Q229" s="13">
        <v>35269</v>
      </c>
      <c r="R229" s="13">
        <v>35288</v>
      </c>
      <c r="T229" s="3" t="s">
        <v>676</v>
      </c>
    </row>
    <row r="230" spans="1:20" ht="75" customHeight="1" x14ac:dyDescent="0.25">
      <c r="A230" s="11">
        <v>208</v>
      </c>
      <c r="B230" s="11" t="s">
        <v>0</v>
      </c>
      <c r="C230" s="10">
        <f t="shared" si="24"/>
        <v>1</v>
      </c>
      <c r="D230" s="10" t="str">
        <f t="shared" si="25"/>
        <v/>
      </c>
      <c r="E230" s="10" t="str">
        <f t="shared" si="26"/>
        <v/>
      </c>
      <c r="F230" s="10" t="str">
        <f t="shared" si="27"/>
        <v/>
      </c>
      <c r="G230" s="10" t="str">
        <f t="shared" si="28"/>
        <v/>
      </c>
      <c r="H230" s="10" t="str">
        <f t="shared" si="29"/>
        <v/>
      </c>
      <c r="I230" s="10" t="str">
        <f t="shared" si="30"/>
        <v/>
      </c>
      <c r="J230" s="10" t="str">
        <f t="shared" si="31"/>
        <v/>
      </c>
      <c r="K230" s="5" t="s">
        <v>1491</v>
      </c>
      <c r="L230" s="5" t="s">
        <v>14</v>
      </c>
      <c r="N230" s="5">
        <v>5</v>
      </c>
      <c r="Q230" s="13">
        <v>33425</v>
      </c>
      <c r="R230" s="13">
        <v>33444</v>
      </c>
      <c r="T230" s="3" t="s">
        <v>1492</v>
      </c>
    </row>
    <row r="231" spans="1:20" ht="75" customHeight="1" x14ac:dyDescent="0.25">
      <c r="A231" s="11">
        <v>209</v>
      </c>
      <c r="B231" s="11" t="s">
        <v>0</v>
      </c>
      <c r="C231" s="10">
        <f t="shared" si="24"/>
        <v>1</v>
      </c>
      <c r="D231" s="10" t="str">
        <f t="shared" si="25"/>
        <v/>
      </c>
      <c r="E231" s="10" t="str">
        <f t="shared" si="26"/>
        <v/>
      </c>
      <c r="F231" s="10" t="str">
        <f t="shared" si="27"/>
        <v/>
      </c>
      <c r="G231" s="10" t="str">
        <f t="shared" si="28"/>
        <v/>
      </c>
      <c r="H231" s="10" t="str">
        <f t="shared" si="29"/>
        <v/>
      </c>
      <c r="I231" s="10" t="str">
        <f t="shared" si="30"/>
        <v/>
      </c>
      <c r="J231" s="10" t="str">
        <f t="shared" si="31"/>
        <v/>
      </c>
      <c r="K231" s="5" t="s">
        <v>551</v>
      </c>
      <c r="L231" s="5" t="s">
        <v>59</v>
      </c>
      <c r="N231" s="5">
        <v>3</v>
      </c>
      <c r="Q231" s="13">
        <v>33359</v>
      </c>
      <c r="R231" s="13">
        <v>33370</v>
      </c>
      <c r="T231" s="3" t="s">
        <v>612</v>
      </c>
    </row>
    <row r="232" spans="1:20" ht="75" customHeight="1" x14ac:dyDescent="0.25">
      <c r="A232" s="11">
        <v>210</v>
      </c>
      <c r="B232" s="11" t="s">
        <v>0</v>
      </c>
      <c r="C232" s="10">
        <f t="shared" si="24"/>
        <v>1</v>
      </c>
      <c r="D232" s="10" t="str">
        <f t="shared" si="25"/>
        <v/>
      </c>
      <c r="E232" s="10" t="str">
        <f t="shared" si="26"/>
        <v/>
      </c>
      <c r="F232" s="10" t="str">
        <f t="shared" si="27"/>
        <v/>
      </c>
      <c r="G232" s="10" t="str">
        <f t="shared" si="28"/>
        <v/>
      </c>
      <c r="H232" s="10" t="str">
        <f t="shared" si="29"/>
        <v/>
      </c>
      <c r="I232" s="10" t="str">
        <f t="shared" si="30"/>
        <v/>
      </c>
      <c r="J232" s="10" t="str">
        <f t="shared" si="31"/>
        <v/>
      </c>
      <c r="K232" s="5" t="s">
        <v>1575</v>
      </c>
      <c r="L232" s="5" t="s">
        <v>1576</v>
      </c>
      <c r="N232" s="5">
        <v>5</v>
      </c>
      <c r="Q232" s="13">
        <v>34908</v>
      </c>
      <c r="R232" s="13">
        <v>34937</v>
      </c>
      <c r="T232" s="3" t="s">
        <v>1577</v>
      </c>
    </row>
    <row r="233" spans="1:20" ht="75" customHeight="1" x14ac:dyDescent="0.25">
      <c r="A233" s="11">
        <v>211</v>
      </c>
      <c r="B233" s="11" t="s">
        <v>0</v>
      </c>
      <c r="C233" s="10">
        <f t="shared" si="24"/>
        <v>1</v>
      </c>
      <c r="D233" s="10" t="str">
        <f t="shared" si="25"/>
        <v/>
      </c>
      <c r="E233" s="10" t="str">
        <f t="shared" si="26"/>
        <v/>
      </c>
      <c r="F233" s="10" t="str">
        <f t="shared" si="27"/>
        <v/>
      </c>
      <c r="G233" s="10" t="str">
        <f t="shared" si="28"/>
        <v/>
      </c>
      <c r="H233" s="10" t="str">
        <f t="shared" si="29"/>
        <v/>
      </c>
      <c r="I233" s="10" t="str">
        <f t="shared" si="30"/>
        <v/>
      </c>
      <c r="J233" s="10" t="str">
        <f t="shared" si="31"/>
        <v/>
      </c>
      <c r="K233" s="5" t="s">
        <v>391</v>
      </c>
      <c r="L233" s="5" t="s">
        <v>203</v>
      </c>
      <c r="N233" s="5">
        <v>4</v>
      </c>
      <c r="Q233" s="13">
        <v>32751</v>
      </c>
      <c r="R233" s="13">
        <v>32765</v>
      </c>
      <c r="T233" s="3" t="s">
        <v>392</v>
      </c>
    </row>
    <row r="234" spans="1:20" ht="75" customHeight="1" x14ac:dyDescent="0.25">
      <c r="A234" s="11">
        <v>212</v>
      </c>
      <c r="B234" s="11" t="s">
        <v>0</v>
      </c>
      <c r="C234" s="10">
        <f t="shared" si="24"/>
        <v>1</v>
      </c>
      <c r="D234" s="10" t="str">
        <f t="shared" si="25"/>
        <v/>
      </c>
      <c r="E234" s="10" t="str">
        <f t="shared" si="26"/>
        <v/>
      </c>
      <c r="F234" s="10" t="str">
        <f t="shared" si="27"/>
        <v/>
      </c>
      <c r="G234" s="10" t="str">
        <f t="shared" si="28"/>
        <v/>
      </c>
      <c r="H234" s="10" t="str">
        <f t="shared" si="29"/>
        <v/>
      </c>
      <c r="I234" s="10" t="str">
        <f t="shared" si="30"/>
        <v/>
      </c>
      <c r="J234" s="10" t="str">
        <f t="shared" si="31"/>
        <v/>
      </c>
      <c r="K234" s="5" t="s">
        <v>471</v>
      </c>
      <c r="L234" s="5" t="s">
        <v>102</v>
      </c>
      <c r="N234" s="5">
        <v>4</v>
      </c>
      <c r="Q234" s="13">
        <v>34821</v>
      </c>
      <c r="R234" s="13">
        <v>34833</v>
      </c>
      <c r="T234" s="3" t="s">
        <v>472</v>
      </c>
    </row>
    <row r="235" spans="1:20" ht="75" customHeight="1" x14ac:dyDescent="0.25">
      <c r="A235" s="11">
        <v>213</v>
      </c>
      <c r="B235" s="11" t="s">
        <v>0</v>
      </c>
      <c r="C235" s="10">
        <f t="shared" si="24"/>
        <v>1</v>
      </c>
      <c r="D235" s="10" t="str">
        <f t="shared" si="25"/>
        <v/>
      </c>
      <c r="E235" s="10" t="str">
        <f t="shared" si="26"/>
        <v/>
      </c>
      <c r="F235" s="10" t="str">
        <f t="shared" si="27"/>
        <v/>
      </c>
      <c r="G235" s="10" t="str">
        <f t="shared" si="28"/>
        <v/>
      </c>
      <c r="H235" s="10" t="str">
        <f t="shared" si="29"/>
        <v/>
      </c>
      <c r="I235" s="10" t="str">
        <f t="shared" si="30"/>
        <v/>
      </c>
      <c r="J235" s="10" t="str">
        <f t="shared" si="31"/>
        <v/>
      </c>
      <c r="K235" s="5" t="s">
        <v>471</v>
      </c>
      <c r="L235" s="5" t="s">
        <v>102</v>
      </c>
      <c r="N235" s="5">
        <v>3</v>
      </c>
      <c r="Q235" s="13">
        <v>33325</v>
      </c>
      <c r="R235" s="13">
        <v>33367</v>
      </c>
      <c r="T235" s="3" t="s">
        <v>473</v>
      </c>
    </row>
    <row r="236" spans="1:20" ht="75" customHeight="1" x14ac:dyDescent="0.25">
      <c r="A236" s="11">
        <v>214</v>
      </c>
      <c r="B236" s="11" t="s">
        <v>0</v>
      </c>
      <c r="C236" s="10">
        <f t="shared" si="24"/>
        <v>1</v>
      </c>
      <c r="D236" s="10" t="str">
        <f t="shared" si="25"/>
        <v/>
      </c>
      <c r="E236" s="10" t="str">
        <f t="shared" si="26"/>
        <v/>
      </c>
      <c r="F236" s="10" t="str">
        <f t="shared" si="27"/>
        <v/>
      </c>
      <c r="G236" s="10" t="str">
        <f t="shared" si="28"/>
        <v/>
      </c>
      <c r="H236" s="10" t="str">
        <f t="shared" si="29"/>
        <v/>
      </c>
      <c r="I236" s="10" t="str">
        <f t="shared" si="30"/>
        <v/>
      </c>
      <c r="J236" s="10" t="str">
        <f t="shared" si="31"/>
        <v/>
      </c>
      <c r="K236" s="5" t="s">
        <v>178</v>
      </c>
      <c r="L236" s="5" t="s">
        <v>125</v>
      </c>
      <c r="N236" s="5">
        <v>5</v>
      </c>
      <c r="Q236" s="13">
        <v>32354</v>
      </c>
      <c r="R236" s="13">
        <v>32374</v>
      </c>
      <c r="T236" s="3" t="s">
        <v>180</v>
      </c>
    </row>
    <row r="237" spans="1:20" ht="75" customHeight="1" x14ac:dyDescent="0.25">
      <c r="A237" s="11">
        <v>215</v>
      </c>
      <c r="B237" s="11" t="s">
        <v>0</v>
      </c>
      <c r="C237" s="10">
        <f t="shared" si="24"/>
        <v>1</v>
      </c>
      <c r="D237" s="10" t="str">
        <f t="shared" si="25"/>
        <v/>
      </c>
      <c r="E237" s="10" t="str">
        <f t="shared" si="26"/>
        <v/>
      </c>
      <c r="F237" s="10" t="str">
        <f t="shared" si="27"/>
        <v/>
      </c>
      <c r="G237" s="10" t="str">
        <f t="shared" si="28"/>
        <v/>
      </c>
      <c r="H237" s="10" t="str">
        <f t="shared" si="29"/>
        <v/>
      </c>
      <c r="I237" s="10" t="str">
        <f t="shared" si="30"/>
        <v/>
      </c>
      <c r="J237" s="10" t="str">
        <f t="shared" si="31"/>
        <v/>
      </c>
      <c r="K237" s="5" t="s">
        <v>396</v>
      </c>
      <c r="L237" s="5" t="s">
        <v>397</v>
      </c>
      <c r="N237" s="5">
        <v>4</v>
      </c>
      <c r="Q237" s="13">
        <v>31990</v>
      </c>
      <c r="R237" s="13">
        <v>32005</v>
      </c>
      <c r="T237" s="3" t="s">
        <v>398</v>
      </c>
    </row>
    <row r="238" spans="1:20" ht="75" customHeight="1" x14ac:dyDescent="0.25">
      <c r="A238" s="11">
        <v>216</v>
      </c>
      <c r="B238" s="11" t="s">
        <v>0</v>
      </c>
      <c r="C238" s="10">
        <f t="shared" si="24"/>
        <v>1</v>
      </c>
      <c r="D238" s="10" t="str">
        <f t="shared" si="25"/>
        <v/>
      </c>
      <c r="E238" s="10" t="str">
        <f t="shared" si="26"/>
        <v/>
      </c>
      <c r="F238" s="10" t="str">
        <f t="shared" si="27"/>
        <v/>
      </c>
      <c r="G238" s="10" t="str">
        <f t="shared" si="28"/>
        <v/>
      </c>
      <c r="H238" s="10" t="str">
        <f t="shared" si="29"/>
        <v/>
      </c>
      <c r="I238" s="10" t="str">
        <f t="shared" si="30"/>
        <v/>
      </c>
      <c r="J238" s="10" t="str">
        <f t="shared" si="31"/>
        <v/>
      </c>
      <c r="K238" s="5" t="s">
        <v>388</v>
      </c>
      <c r="L238" s="5" t="s">
        <v>115</v>
      </c>
      <c r="N238" s="5">
        <v>5</v>
      </c>
      <c r="Q238" s="13">
        <v>32363</v>
      </c>
      <c r="R238" s="13">
        <v>32380</v>
      </c>
      <c r="T238" s="3" t="s">
        <v>389</v>
      </c>
    </row>
    <row r="239" spans="1:20" ht="75" customHeight="1" x14ac:dyDescent="0.25">
      <c r="A239" s="11">
        <v>217</v>
      </c>
      <c r="B239" s="11" t="s">
        <v>0</v>
      </c>
      <c r="C239" s="10">
        <f t="shared" si="24"/>
        <v>1</v>
      </c>
      <c r="D239" s="10" t="str">
        <f t="shared" si="25"/>
        <v/>
      </c>
      <c r="E239" s="10" t="str">
        <f t="shared" si="26"/>
        <v/>
      </c>
      <c r="F239" s="10" t="str">
        <f t="shared" si="27"/>
        <v/>
      </c>
      <c r="G239" s="10" t="str">
        <f t="shared" si="28"/>
        <v/>
      </c>
      <c r="H239" s="10" t="str">
        <f t="shared" si="29"/>
        <v/>
      </c>
      <c r="I239" s="10" t="str">
        <f t="shared" si="30"/>
        <v/>
      </c>
      <c r="J239" s="10" t="str">
        <f t="shared" si="31"/>
        <v/>
      </c>
      <c r="K239" s="5" t="s">
        <v>314</v>
      </c>
      <c r="L239" s="5" t="s">
        <v>315</v>
      </c>
      <c r="N239" s="5">
        <v>4</v>
      </c>
      <c r="Q239" s="13">
        <v>33485</v>
      </c>
      <c r="R239" s="13">
        <v>33500</v>
      </c>
      <c r="T239" s="3" t="s">
        <v>316</v>
      </c>
    </row>
    <row r="240" spans="1:20" ht="75" customHeight="1" x14ac:dyDescent="0.25">
      <c r="A240" s="11">
        <v>218</v>
      </c>
      <c r="B240" s="11" t="s">
        <v>0</v>
      </c>
      <c r="C240" s="10">
        <f t="shared" si="24"/>
        <v>1</v>
      </c>
      <c r="D240" s="10" t="str">
        <f t="shared" si="25"/>
        <v/>
      </c>
      <c r="E240" s="10" t="str">
        <f t="shared" si="26"/>
        <v/>
      </c>
      <c r="F240" s="10" t="str">
        <f t="shared" si="27"/>
        <v/>
      </c>
      <c r="G240" s="10" t="str">
        <f t="shared" si="28"/>
        <v/>
      </c>
      <c r="H240" s="10" t="str">
        <f t="shared" si="29"/>
        <v/>
      </c>
      <c r="I240" s="10" t="str">
        <f t="shared" si="30"/>
        <v/>
      </c>
      <c r="J240" s="10" t="str">
        <f t="shared" si="31"/>
        <v/>
      </c>
      <c r="K240" s="5" t="s">
        <v>1648</v>
      </c>
      <c r="L240" s="5" t="s">
        <v>127</v>
      </c>
      <c r="N240" s="5">
        <v>5</v>
      </c>
      <c r="Q240" s="13">
        <v>32754</v>
      </c>
      <c r="R240" s="13">
        <v>32780</v>
      </c>
      <c r="T240" s="3" t="s">
        <v>1649</v>
      </c>
    </row>
    <row r="241" spans="1:20" ht="75" customHeight="1" x14ac:dyDescent="0.25">
      <c r="A241" s="11">
        <v>219</v>
      </c>
      <c r="B241" s="11" t="s">
        <v>0</v>
      </c>
      <c r="C241" s="10">
        <f t="shared" si="24"/>
        <v>1</v>
      </c>
      <c r="D241" s="10" t="str">
        <f t="shared" si="25"/>
        <v/>
      </c>
      <c r="E241" s="10" t="str">
        <f t="shared" si="26"/>
        <v/>
      </c>
      <c r="F241" s="10" t="str">
        <f t="shared" si="27"/>
        <v/>
      </c>
      <c r="G241" s="10" t="str">
        <f t="shared" si="28"/>
        <v/>
      </c>
      <c r="H241" s="10" t="str">
        <f t="shared" si="29"/>
        <v/>
      </c>
      <c r="I241" s="10" t="str">
        <f t="shared" si="30"/>
        <v/>
      </c>
      <c r="J241" s="10" t="str">
        <f t="shared" si="31"/>
        <v/>
      </c>
      <c r="K241" s="5" t="s">
        <v>1491</v>
      </c>
      <c r="L241" s="5" t="s">
        <v>125</v>
      </c>
      <c r="N241" s="5">
        <v>5</v>
      </c>
      <c r="Q241" s="13">
        <v>33086</v>
      </c>
      <c r="R241" s="13">
        <v>33107</v>
      </c>
      <c r="T241" s="3" t="s">
        <v>1494</v>
      </c>
    </row>
    <row r="242" spans="1:20" ht="75" customHeight="1" x14ac:dyDescent="0.25">
      <c r="A242" s="11">
        <v>220</v>
      </c>
      <c r="B242" s="11" t="s">
        <v>0</v>
      </c>
      <c r="C242" s="10">
        <f t="shared" si="24"/>
        <v>1</v>
      </c>
      <c r="D242" s="10" t="str">
        <f t="shared" si="25"/>
        <v/>
      </c>
      <c r="E242" s="10" t="str">
        <f t="shared" si="26"/>
        <v/>
      </c>
      <c r="F242" s="10" t="str">
        <f t="shared" si="27"/>
        <v/>
      </c>
      <c r="G242" s="10" t="str">
        <f t="shared" si="28"/>
        <v/>
      </c>
      <c r="H242" s="10" t="str">
        <f t="shared" si="29"/>
        <v/>
      </c>
      <c r="I242" s="10" t="str">
        <f t="shared" si="30"/>
        <v/>
      </c>
      <c r="J242" s="10" t="str">
        <f t="shared" si="31"/>
        <v/>
      </c>
      <c r="K242" s="5" t="s">
        <v>172</v>
      </c>
      <c r="L242" s="5" t="s">
        <v>14</v>
      </c>
      <c r="N242" s="5">
        <v>4</v>
      </c>
      <c r="Q242" s="13">
        <v>32052</v>
      </c>
      <c r="R242" s="13">
        <v>32073</v>
      </c>
      <c r="T242" s="3" t="s">
        <v>174</v>
      </c>
    </row>
    <row r="243" spans="1:20" ht="75" customHeight="1" x14ac:dyDescent="0.25">
      <c r="A243" s="11">
        <v>221</v>
      </c>
      <c r="B243" s="11" t="s">
        <v>0</v>
      </c>
      <c r="C243" s="10">
        <f t="shared" si="24"/>
        <v>1</v>
      </c>
      <c r="D243" s="10" t="str">
        <f t="shared" si="25"/>
        <v/>
      </c>
      <c r="E243" s="10" t="str">
        <f t="shared" si="26"/>
        <v/>
      </c>
      <c r="F243" s="10" t="str">
        <f t="shared" si="27"/>
        <v/>
      </c>
      <c r="G243" s="10" t="str">
        <f t="shared" si="28"/>
        <v/>
      </c>
      <c r="H243" s="10" t="str">
        <f t="shared" si="29"/>
        <v/>
      </c>
      <c r="I243" s="10" t="str">
        <f t="shared" si="30"/>
        <v/>
      </c>
      <c r="J243" s="10" t="str">
        <f t="shared" si="31"/>
        <v/>
      </c>
      <c r="K243" s="5" t="s">
        <v>551</v>
      </c>
      <c r="L243" s="5" t="s">
        <v>59</v>
      </c>
      <c r="N243" s="5">
        <v>4</v>
      </c>
      <c r="Q243" s="13">
        <v>33807</v>
      </c>
      <c r="R243" s="13">
        <v>33819</v>
      </c>
      <c r="T243" s="3" t="s">
        <v>611</v>
      </c>
    </row>
    <row r="244" spans="1:20" ht="75" customHeight="1" x14ac:dyDescent="0.25">
      <c r="A244" s="11">
        <v>222</v>
      </c>
      <c r="B244" s="11" t="s">
        <v>0</v>
      </c>
      <c r="C244" s="10">
        <f t="shared" si="24"/>
        <v>1</v>
      </c>
      <c r="D244" s="10" t="str">
        <f t="shared" si="25"/>
        <v/>
      </c>
      <c r="E244" s="10" t="str">
        <f t="shared" si="26"/>
        <v/>
      </c>
      <c r="F244" s="10" t="str">
        <f t="shared" si="27"/>
        <v/>
      </c>
      <c r="G244" s="10" t="str">
        <f t="shared" si="28"/>
        <v/>
      </c>
      <c r="H244" s="10" t="str">
        <f t="shared" si="29"/>
        <v/>
      </c>
      <c r="I244" s="10" t="str">
        <f t="shared" si="30"/>
        <v/>
      </c>
      <c r="J244" s="10" t="str">
        <f t="shared" si="31"/>
        <v/>
      </c>
      <c r="K244" s="5" t="s">
        <v>170</v>
      </c>
      <c r="L244" s="5" t="s">
        <v>102</v>
      </c>
      <c r="N244" s="5">
        <v>4</v>
      </c>
      <c r="Q244" s="13">
        <v>32621</v>
      </c>
      <c r="R244" s="13">
        <v>32635</v>
      </c>
      <c r="T244" s="3" t="s">
        <v>171</v>
      </c>
    </row>
    <row r="245" spans="1:20" ht="75" customHeight="1" x14ac:dyDescent="0.25">
      <c r="A245" s="11">
        <v>223</v>
      </c>
      <c r="B245" s="11" t="s">
        <v>0</v>
      </c>
      <c r="C245" s="10">
        <f t="shared" si="24"/>
        <v>1</v>
      </c>
      <c r="D245" s="10" t="str">
        <f t="shared" si="25"/>
        <v/>
      </c>
      <c r="E245" s="10" t="str">
        <f t="shared" si="26"/>
        <v/>
      </c>
      <c r="F245" s="10" t="str">
        <f t="shared" si="27"/>
        <v/>
      </c>
      <c r="G245" s="10" t="str">
        <f t="shared" si="28"/>
        <v/>
      </c>
      <c r="H245" s="10" t="str">
        <f t="shared" si="29"/>
        <v/>
      </c>
      <c r="I245" s="10" t="str">
        <f t="shared" si="30"/>
        <v/>
      </c>
      <c r="J245" s="10" t="str">
        <f t="shared" si="31"/>
        <v/>
      </c>
      <c r="K245" s="5" t="s">
        <v>1648</v>
      </c>
      <c r="L245" s="5" t="s">
        <v>127</v>
      </c>
      <c r="N245" s="5">
        <v>5</v>
      </c>
      <c r="Q245" s="13">
        <v>32029</v>
      </c>
      <c r="R245" s="13">
        <v>32054</v>
      </c>
      <c r="T245" s="3" t="s">
        <v>1650</v>
      </c>
    </row>
    <row r="246" spans="1:20" ht="75" customHeight="1" x14ac:dyDescent="0.25">
      <c r="A246" s="11">
        <v>224</v>
      </c>
      <c r="B246" s="11" t="s">
        <v>0</v>
      </c>
      <c r="C246" s="10">
        <f t="shared" si="24"/>
        <v>1</v>
      </c>
      <c r="D246" s="10" t="str">
        <f t="shared" si="25"/>
        <v/>
      </c>
      <c r="E246" s="10" t="str">
        <f t="shared" si="26"/>
        <v/>
      </c>
      <c r="F246" s="10" t="str">
        <f t="shared" si="27"/>
        <v/>
      </c>
      <c r="G246" s="10" t="str">
        <f t="shared" si="28"/>
        <v/>
      </c>
      <c r="H246" s="10" t="str">
        <f t="shared" si="29"/>
        <v/>
      </c>
      <c r="I246" s="10" t="str">
        <f t="shared" si="30"/>
        <v/>
      </c>
      <c r="J246" s="10" t="str">
        <f t="shared" si="31"/>
        <v/>
      </c>
      <c r="K246" s="5" t="s">
        <v>1424</v>
      </c>
      <c r="L246" s="5" t="s">
        <v>41</v>
      </c>
      <c r="N246" s="5">
        <v>5</v>
      </c>
      <c r="Q246" s="13">
        <v>34085</v>
      </c>
      <c r="R246" s="13">
        <v>34101</v>
      </c>
      <c r="T246" s="3" t="s">
        <v>1425</v>
      </c>
    </row>
    <row r="247" spans="1:20" ht="75" customHeight="1" x14ac:dyDescent="0.25">
      <c r="A247" s="11">
        <v>225</v>
      </c>
      <c r="B247" s="11" t="s">
        <v>0</v>
      </c>
      <c r="C247" s="10">
        <f t="shared" si="24"/>
        <v>1</v>
      </c>
      <c r="D247" s="10" t="str">
        <f t="shared" si="25"/>
        <v/>
      </c>
      <c r="E247" s="10" t="str">
        <f t="shared" si="26"/>
        <v/>
      </c>
      <c r="F247" s="10" t="str">
        <f t="shared" si="27"/>
        <v/>
      </c>
      <c r="G247" s="10" t="str">
        <f t="shared" si="28"/>
        <v/>
      </c>
      <c r="H247" s="10" t="str">
        <f t="shared" si="29"/>
        <v/>
      </c>
      <c r="I247" s="10" t="str">
        <f t="shared" si="30"/>
        <v/>
      </c>
      <c r="J247" s="10" t="str">
        <f t="shared" si="31"/>
        <v/>
      </c>
      <c r="K247" s="5" t="s">
        <v>312</v>
      </c>
      <c r="L247" s="5" t="s">
        <v>18</v>
      </c>
      <c r="N247" s="5">
        <v>5</v>
      </c>
      <c r="Q247" s="13">
        <v>33070</v>
      </c>
      <c r="R247" s="13">
        <v>33089</v>
      </c>
      <c r="T247" s="3" t="s">
        <v>313</v>
      </c>
    </row>
    <row r="248" spans="1:20" ht="75" customHeight="1" x14ac:dyDescent="0.25">
      <c r="A248" s="11">
        <v>226</v>
      </c>
      <c r="B248" s="11" t="s">
        <v>0</v>
      </c>
      <c r="C248" s="10">
        <f t="shared" si="24"/>
        <v>1</v>
      </c>
      <c r="D248" s="10" t="str">
        <f t="shared" si="25"/>
        <v/>
      </c>
      <c r="E248" s="10" t="str">
        <f t="shared" si="26"/>
        <v/>
      </c>
      <c r="F248" s="10" t="str">
        <f t="shared" si="27"/>
        <v/>
      </c>
      <c r="G248" s="10" t="str">
        <f t="shared" si="28"/>
        <v/>
      </c>
      <c r="H248" s="10" t="str">
        <f t="shared" si="29"/>
        <v/>
      </c>
      <c r="I248" s="10" t="str">
        <f t="shared" si="30"/>
        <v/>
      </c>
      <c r="J248" s="10" t="str">
        <f t="shared" si="31"/>
        <v/>
      </c>
      <c r="K248" s="5" t="s">
        <v>9</v>
      </c>
      <c r="L248" s="5" t="s">
        <v>10</v>
      </c>
      <c r="N248" s="5">
        <v>5</v>
      </c>
      <c r="Q248" s="13">
        <v>33088</v>
      </c>
      <c r="R248" s="13">
        <v>33116</v>
      </c>
      <c r="T248" s="3" t="s">
        <v>91</v>
      </c>
    </row>
    <row r="249" spans="1:20" ht="75" customHeight="1" x14ac:dyDescent="0.25">
      <c r="A249" s="11">
        <v>227</v>
      </c>
      <c r="B249" s="11" t="s">
        <v>0</v>
      </c>
      <c r="C249" s="10">
        <f t="shared" si="24"/>
        <v>1</v>
      </c>
      <c r="D249" s="10" t="str">
        <f t="shared" si="25"/>
        <v/>
      </c>
      <c r="E249" s="10" t="str">
        <f t="shared" si="26"/>
        <v/>
      </c>
      <c r="F249" s="10" t="str">
        <f t="shared" si="27"/>
        <v/>
      </c>
      <c r="G249" s="10" t="str">
        <f t="shared" si="28"/>
        <v/>
      </c>
      <c r="H249" s="10" t="str">
        <f t="shared" si="29"/>
        <v/>
      </c>
      <c r="I249" s="10" t="str">
        <f t="shared" si="30"/>
        <v/>
      </c>
      <c r="J249" s="10" t="str">
        <f t="shared" si="31"/>
        <v/>
      </c>
      <c r="K249" s="5" t="s">
        <v>1646</v>
      </c>
      <c r="L249" s="5" t="s">
        <v>7</v>
      </c>
      <c r="N249" s="5">
        <v>5</v>
      </c>
      <c r="Q249" s="13">
        <v>33102</v>
      </c>
      <c r="R249" s="13">
        <v>33092</v>
      </c>
      <c r="T249" s="3" t="s">
        <v>1647</v>
      </c>
    </row>
    <row r="250" spans="1:20" ht="75" customHeight="1" x14ac:dyDescent="0.25">
      <c r="A250" s="11">
        <v>228</v>
      </c>
      <c r="B250" s="11" t="s">
        <v>0</v>
      </c>
      <c r="C250" s="10">
        <f t="shared" si="24"/>
        <v>1</v>
      </c>
      <c r="D250" s="10" t="str">
        <f t="shared" si="25"/>
        <v/>
      </c>
      <c r="E250" s="10" t="str">
        <f t="shared" si="26"/>
        <v/>
      </c>
      <c r="F250" s="10" t="str">
        <f t="shared" si="27"/>
        <v/>
      </c>
      <c r="G250" s="10" t="str">
        <f t="shared" si="28"/>
        <v/>
      </c>
      <c r="H250" s="10" t="str">
        <f t="shared" si="29"/>
        <v/>
      </c>
      <c r="I250" s="10" t="str">
        <f t="shared" si="30"/>
        <v/>
      </c>
      <c r="J250" s="10" t="str">
        <f t="shared" si="31"/>
        <v/>
      </c>
      <c r="K250" s="5" t="s">
        <v>545</v>
      </c>
      <c r="L250" s="5" t="s">
        <v>192</v>
      </c>
      <c r="N250" s="5">
        <v>4</v>
      </c>
      <c r="Q250" s="13">
        <v>33089</v>
      </c>
      <c r="R250" s="13">
        <v>33102</v>
      </c>
      <c r="T250" s="3" t="s">
        <v>546</v>
      </c>
    </row>
    <row r="251" spans="1:20" ht="75" customHeight="1" x14ac:dyDescent="0.25">
      <c r="A251" s="11">
        <v>229</v>
      </c>
      <c r="B251" s="11" t="s">
        <v>0</v>
      </c>
      <c r="C251" s="10">
        <f t="shared" si="24"/>
        <v>1</v>
      </c>
      <c r="D251" s="10" t="str">
        <f t="shared" si="25"/>
        <v/>
      </c>
      <c r="E251" s="10" t="str">
        <f t="shared" si="26"/>
        <v/>
      </c>
      <c r="F251" s="10" t="str">
        <f t="shared" si="27"/>
        <v/>
      </c>
      <c r="G251" s="10" t="str">
        <f t="shared" si="28"/>
        <v/>
      </c>
      <c r="H251" s="10" t="str">
        <f t="shared" si="29"/>
        <v/>
      </c>
      <c r="I251" s="10" t="str">
        <f t="shared" si="30"/>
        <v/>
      </c>
      <c r="J251" s="10" t="str">
        <f t="shared" si="31"/>
        <v/>
      </c>
      <c r="K251" s="5" t="s">
        <v>247</v>
      </c>
      <c r="L251" s="5" t="s">
        <v>248</v>
      </c>
      <c r="N251" s="5">
        <v>4</v>
      </c>
      <c r="Q251" s="13">
        <v>32704</v>
      </c>
      <c r="R251" s="13">
        <v>32718</v>
      </c>
      <c r="T251" s="3" t="s">
        <v>249</v>
      </c>
    </row>
    <row r="252" spans="1:20" ht="75" customHeight="1" x14ac:dyDescent="0.25">
      <c r="A252" s="11">
        <v>230</v>
      </c>
      <c r="B252" s="11" t="s">
        <v>0</v>
      </c>
      <c r="C252" s="10">
        <f t="shared" si="24"/>
        <v>1</v>
      </c>
      <c r="D252" s="10" t="str">
        <f t="shared" si="25"/>
        <v/>
      </c>
      <c r="E252" s="10" t="str">
        <f t="shared" si="26"/>
        <v/>
      </c>
      <c r="F252" s="10" t="str">
        <f t="shared" si="27"/>
        <v/>
      </c>
      <c r="G252" s="10" t="str">
        <f t="shared" si="28"/>
        <v/>
      </c>
      <c r="H252" s="10" t="str">
        <f t="shared" si="29"/>
        <v/>
      </c>
      <c r="I252" s="10" t="str">
        <f t="shared" si="30"/>
        <v/>
      </c>
      <c r="J252" s="10" t="str">
        <f t="shared" si="31"/>
        <v/>
      </c>
      <c r="K252" s="5" t="s">
        <v>178</v>
      </c>
      <c r="L252" s="5" t="s">
        <v>125</v>
      </c>
      <c r="N252" s="5">
        <v>5</v>
      </c>
      <c r="Q252" s="13">
        <v>33415</v>
      </c>
      <c r="R252" s="13">
        <v>33440</v>
      </c>
      <c r="T252" s="3" t="s">
        <v>179</v>
      </c>
    </row>
    <row r="253" spans="1:20" ht="75" customHeight="1" x14ac:dyDescent="0.25">
      <c r="A253" s="11">
        <v>231</v>
      </c>
      <c r="B253" s="11" t="s">
        <v>0</v>
      </c>
      <c r="C253" s="10">
        <f t="shared" si="24"/>
        <v>1</v>
      </c>
      <c r="D253" s="10" t="str">
        <f t="shared" si="25"/>
        <v/>
      </c>
      <c r="E253" s="10" t="str">
        <f t="shared" si="26"/>
        <v/>
      </c>
      <c r="F253" s="10" t="str">
        <f t="shared" si="27"/>
        <v/>
      </c>
      <c r="G253" s="10" t="str">
        <f t="shared" si="28"/>
        <v/>
      </c>
      <c r="H253" s="10" t="str">
        <f t="shared" si="29"/>
        <v/>
      </c>
      <c r="I253" s="10" t="str">
        <f t="shared" si="30"/>
        <v/>
      </c>
      <c r="J253" s="10" t="str">
        <f t="shared" si="31"/>
        <v/>
      </c>
      <c r="K253" s="5" t="s">
        <v>474</v>
      </c>
      <c r="L253" s="5" t="s">
        <v>41</v>
      </c>
      <c r="N253" s="5">
        <v>5</v>
      </c>
      <c r="Q253" s="13">
        <v>32726</v>
      </c>
      <c r="R253" s="13">
        <v>32746</v>
      </c>
      <c r="T253" s="3" t="s">
        <v>475</v>
      </c>
    </row>
    <row r="254" spans="1:20" ht="75" customHeight="1" x14ac:dyDescent="0.25">
      <c r="A254" s="11">
        <v>232</v>
      </c>
      <c r="B254" s="11" t="s">
        <v>0</v>
      </c>
      <c r="C254" s="10">
        <f t="shared" si="24"/>
        <v>1</v>
      </c>
      <c r="D254" s="10" t="str">
        <f t="shared" si="25"/>
        <v/>
      </c>
      <c r="E254" s="10" t="str">
        <f t="shared" si="26"/>
        <v/>
      </c>
      <c r="F254" s="10" t="str">
        <f t="shared" si="27"/>
        <v/>
      </c>
      <c r="G254" s="10" t="str">
        <f t="shared" si="28"/>
        <v/>
      </c>
      <c r="H254" s="10" t="str">
        <f t="shared" si="29"/>
        <v/>
      </c>
      <c r="I254" s="10" t="str">
        <f t="shared" si="30"/>
        <v/>
      </c>
      <c r="J254" s="10" t="str">
        <f t="shared" si="31"/>
        <v/>
      </c>
      <c r="K254" s="5" t="s">
        <v>175</v>
      </c>
      <c r="L254" s="5" t="s">
        <v>176</v>
      </c>
      <c r="N254" s="5">
        <v>5</v>
      </c>
      <c r="Q254" s="13">
        <v>32354</v>
      </c>
      <c r="R254" s="13">
        <v>32378</v>
      </c>
      <c r="T254" s="3" t="s">
        <v>177</v>
      </c>
    </row>
    <row r="255" spans="1:20" ht="75" customHeight="1" x14ac:dyDescent="0.25">
      <c r="A255" s="11">
        <v>233</v>
      </c>
      <c r="B255" s="11" t="s">
        <v>0</v>
      </c>
      <c r="C255" s="10">
        <f t="shared" si="24"/>
        <v>1</v>
      </c>
      <c r="D255" s="10" t="str">
        <f t="shared" si="25"/>
        <v/>
      </c>
      <c r="E255" s="10" t="str">
        <f t="shared" si="26"/>
        <v/>
      </c>
      <c r="F255" s="10" t="str">
        <f t="shared" si="27"/>
        <v/>
      </c>
      <c r="G255" s="10" t="str">
        <f t="shared" si="28"/>
        <v/>
      </c>
      <c r="H255" s="10" t="str">
        <f t="shared" si="29"/>
        <v/>
      </c>
      <c r="I255" s="10" t="str">
        <f t="shared" si="30"/>
        <v/>
      </c>
      <c r="J255" s="10" t="str">
        <f t="shared" si="31"/>
        <v/>
      </c>
      <c r="K255" s="5" t="s">
        <v>1491</v>
      </c>
      <c r="L255" s="5" t="s">
        <v>125</v>
      </c>
      <c r="N255" s="5">
        <v>5</v>
      </c>
      <c r="Q255" s="13">
        <v>32324</v>
      </c>
      <c r="R255" s="13">
        <v>32350</v>
      </c>
      <c r="T255" s="3" t="s">
        <v>1493</v>
      </c>
    </row>
    <row r="256" spans="1:20" ht="75" customHeight="1" x14ac:dyDescent="0.25">
      <c r="A256" s="11">
        <v>234</v>
      </c>
      <c r="B256" s="11" t="s">
        <v>0</v>
      </c>
      <c r="C256" s="10">
        <f t="shared" si="24"/>
        <v>1</v>
      </c>
      <c r="D256" s="10" t="str">
        <f t="shared" si="25"/>
        <v/>
      </c>
      <c r="E256" s="10" t="str">
        <f t="shared" si="26"/>
        <v/>
      </c>
      <c r="F256" s="10" t="str">
        <f t="shared" si="27"/>
        <v/>
      </c>
      <c r="G256" s="10" t="str">
        <f t="shared" si="28"/>
        <v/>
      </c>
      <c r="H256" s="10" t="str">
        <f t="shared" si="29"/>
        <v/>
      </c>
      <c r="I256" s="10" t="str">
        <f t="shared" si="30"/>
        <v/>
      </c>
      <c r="J256" s="10" t="str">
        <f t="shared" si="31"/>
        <v/>
      </c>
      <c r="K256" s="5" t="s">
        <v>9</v>
      </c>
      <c r="L256" s="5" t="s">
        <v>10</v>
      </c>
      <c r="N256" s="5">
        <v>4</v>
      </c>
      <c r="Q256" s="13">
        <v>32743</v>
      </c>
      <c r="R256" s="13">
        <v>32757</v>
      </c>
      <c r="T256" s="3" t="s">
        <v>92</v>
      </c>
    </row>
    <row r="257" spans="1:20" ht="75" customHeight="1" x14ac:dyDescent="0.25">
      <c r="A257" s="11">
        <v>235</v>
      </c>
      <c r="B257" s="11" t="s">
        <v>0</v>
      </c>
      <c r="C257" s="10">
        <f t="shared" si="24"/>
        <v>1</v>
      </c>
      <c r="D257" s="10" t="str">
        <f t="shared" si="25"/>
        <v/>
      </c>
      <c r="E257" s="10" t="str">
        <f t="shared" si="26"/>
        <v/>
      </c>
      <c r="F257" s="10" t="str">
        <f t="shared" si="27"/>
        <v/>
      </c>
      <c r="G257" s="10" t="str">
        <f t="shared" si="28"/>
        <v/>
      </c>
      <c r="H257" s="10" t="str">
        <f t="shared" si="29"/>
        <v/>
      </c>
      <c r="I257" s="10" t="str">
        <f t="shared" si="30"/>
        <v/>
      </c>
      <c r="J257" s="10" t="str">
        <f t="shared" si="31"/>
        <v/>
      </c>
      <c r="K257" s="5" t="s">
        <v>172</v>
      </c>
      <c r="L257" s="5" t="s">
        <v>14</v>
      </c>
      <c r="N257" s="5">
        <v>5</v>
      </c>
      <c r="Q257" s="13">
        <v>32342</v>
      </c>
      <c r="R257" s="13">
        <v>32365</v>
      </c>
      <c r="T257" s="3" t="s">
        <v>173</v>
      </c>
    </row>
    <row r="258" spans="1:20" ht="75" customHeight="1" x14ac:dyDescent="0.25">
      <c r="A258" s="11">
        <v>236</v>
      </c>
      <c r="B258" s="11" t="s">
        <v>0</v>
      </c>
      <c r="C258" s="10">
        <f t="shared" ref="C258:C321" si="32">IF(ISERROR(SEARCH("вело*",B258,1)),"",1)</f>
        <v>1</v>
      </c>
      <c r="D258" s="10" t="str">
        <f t="shared" ref="D258:D321" si="33">IF(ISERROR(SEARCH("водн*",B258,1)),"",1)</f>
        <v/>
      </c>
      <c r="E258" s="10" t="str">
        <f t="shared" ref="E258:E321" si="34">IF(ISERROR(SEARCH("пеш*",B258,1)),"",1)</f>
        <v/>
      </c>
      <c r="F258" s="10" t="str">
        <f t="shared" ref="F258:F321" si="35">IF(B258="лыжный",1,"")</f>
        <v/>
      </c>
      <c r="G258" s="10" t="str">
        <f t="shared" ref="G258:G321" si="36">IF(ISERROR(SEARCH("*горн*",B258,1)),"",1)</f>
        <v/>
      </c>
      <c r="H258" s="10" t="str">
        <f t="shared" ref="H258:H321" si="37">IF(ISERROR(SEARCH("*спелео*",B258,1)),"",1)</f>
        <v/>
      </c>
      <c r="I258" s="10" t="str">
        <f t="shared" ref="I258:I321" si="38">IF(ISERROR(SEARCH("*авто*",B258,1)),"",1)</f>
        <v/>
      </c>
      <c r="J258" s="10" t="str">
        <f t="shared" ref="J258:J321" si="39">IF(ISERROR(SEARCH("*мото*",B258,1)),"",1)</f>
        <v/>
      </c>
      <c r="K258" s="5" t="s">
        <v>1424</v>
      </c>
      <c r="L258" s="5" t="s">
        <v>41</v>
      </c>
      <c r="N258" s="5">
        <v>5</v>
      </c>
      <c r="Q258" s="13">
        <v>33719</v>
      </c>
      <c r="R258" s="13">
        <v>33735</v>
      </c>
      <c r="T258" s="3" t="s">
        <v>1426</v>
      </c>
    </row>
    <row r="259" spans="1:20" ht="75" customHeight="1" x14ac:dyDescent="0.25">
      <c r="A259" s="11">
        <v>237</v>
      </c>
      <c r="B259" s="11" t="s">
        <v>0</v>
      </c>
      <c r="C259" s="10">
        <f t="shared" si="32"/>
        <v>1</v>
      </c>
      <c r="D259" s="10" t="str">
        <f t="shared" si="33"/>
        <v/>
      </c>
      <c r="E259" s="10" t="str">
        <f t="shared" si="34"/>
        <v/>
      </c>
      <c r="F259" s="10" t="str">
        <f t="shared" si="35"/>
        <v/>
      </c>
      <c r="G259" s="10" t="str">
        <f t="shared" si="36"/>
        <v/>
      </c>
      <c r="H259" s="10" t="str">
        <f t="shared" si="37"/>
        <v/>
      </c>
      <c r="I259" s="10" t="str">
        <f t="shared" si="38"/>
        <v/>
      </c>
      <c r="J259" s="10" t="str">
        <f t="shared" si="39"/>
        <v/>
      </c>
      <c r="K259" s="5" t="s">
        <v>393</v>
      </c>
      <c r="L259" s="5" t="s">
        <v>394</v>
      </c>
      <c r="N259" s="5">
        <v>5</v>
      </c>
      <c r="Q259" s="13">
        <v>33115</v>
      </c>
      <c r="R259" s="13">
        <v>33143</v>
      </c>
      <c r="T259" s="3" t="s">
        <v>395</v>
      </c>
    </row>
    <row r="260" spans="1:20" ht="75" customHeight="1" x14ac:dyDescent="0.25">
      <c r="A260" s="11">
        <v>238</v>
      </c>
      <c r="B260" s="11" t="s">
        <v>0</v>
      </c>
      <c r="C260" s="10">
        <f t="shared" si="32"/>
        <v>1</v>
      </c>
      <c r="D260" s="10" t="str">
        <f t="shared" si="33"/>
        <v/>
      </c>
      <c r="E260" s="10" t="str">
        <f t="shared" si="34"/>
        <v/>
      </c>
      <c r="F260" s="10" t="str">
        <f t="shared" si="35"/>
        <v/>
      </c>
      <c r="G260" s="10" t="str">
        <f t="shared" si="36"/>
        <v/>
      </c>
      <c r="H260" s="10" t="str">
        <f t="shared" si="37"/>
        <v/>
      </c>
      <c r="I260" s="10" t="str">
        <f t="shared" si="38"/>
        <v/>
      </c>
      <c r="J260" s="10" t="str">
        <f t="shared" si="39"/>
        <v/>
      </c>
      <c r="K260" s="5" t="s">
        <v>476</v>
      </c>
      <c r="L260" s="5" t="s">
        <v>14</v>
      </c>
      <c r="N260" s="5">
        <v>4</v>
      </c>
      <c r="Q260" s="13">
        <v>32594</v>
      </c>
      <c r="R260" s="13">
        <v>32610</v>
      </c>
      <c r="T260" s="3" t="s">
        <v>477</v>
      </c>
    </row>
    <row r="261" spans="1:20" ht="75" customHeight="1" x14ac:dyDescent="0.25">
      <c r="A261" s="11">
        <v>239</v>
      </c>
      <c r="B261" s="11" t="s">
        <v>0</v>
      </c>
      <c r="C261" s="10">
        <f t="shared" si="32"/>
        <v>1</v>
      </c>
      <c r="D261" s="10" t="str">
        <f t="shared" si="33"/>
        <v/>
      </c>
      <c r="E261" s="10" t="str">
        <f t="shared" si="34"/>
        <v/>
      </c>
      <c r="F261" s="10" t="str">
        <f t="shared" si="35"/>
        <v/>
      </c>
      <c r="G261" s="10" t="str">
        <f t="shared" si="36"/>
        <v/>
      </c>
      <c r="H261" s="10" t="str">
        <f t="shared" si="37"/>
        <v/>
      </c>
      <c r="I261" s="10" t="str">
        <f t="shared" si="38"/>
        <v/>
      </c>
      <c r="J261" s="10" t="str">
        <f t="shared" si="39"/>
        <v/>
      </c>
      <c r="K261" s="5" t="s">
        <v>677</v>
      </c>
      <c r="L261" s="5" t="s">
        <v>495</v>
      </c>
      <c r="N261" s="5">
        <v>2</v>
      </c>
      <c r="Q261" s="13">
        <v>32602</v>
      </c>
      <c r="R261" s="13">
        <v>32615</v>
      </c>
      <c r="T261" s="3" t="s">
        <v>678</v>
      </c>
    </row>
    <row r="262" spans="1:20" ht="75" customHeight="1" x14ac:dyDescent="0.25">
      <c r="A262" s="11">
        <v>240</v>
      </c>
      <c r="B262" s="11" t="s">
        <v>0</v>
      </c>
      <c r="C262" s="10">
        <f t="shared" si="32"/>
        <v>1</v>
      </c>
      <c r="D262" s="10" t="str">
        <f t="shared" si="33"/>
        <v/>
      </c>
      <c r="E262" s="10" t="str">
        <f t="shared" si="34"/>
        <v/>
      </c>
      <c r="F262" s="10" t="str">
        <f t="shared" si="35"/>
        <v/>
      </c>
      <c r="G262" s="10" t="str">
        <f t="shared" si="36"/>
        <v/>
      </c>
      <c r="H262" s="10" t="str">
        <f t="shared" si="37"/>
        <v/>
      </c>
      <c r="I262" s="10" t="str">
        <f t="shared" si="38"/>
        <v/>
      </c>
      <c r="J262" s="10" t="str">
        <f t="shared" si="39"/>
        <v/>
      </c>
      <c r="K262" s="5" t="s">
        <v>1711</v>
      </c>
      <c r="L262" s="5" t="s">
        <v>1712</v>
      </c>
      <c r="N262" s="5">
        <v>5</v>
      </c>
      <c r="Q262" s="13">
        <v>32349</v>
      </c>
      <c r="R262" s="13">
        <v>32370</v>
      </c>
      <c r="T262" s="3" t="s">
        <v>1713</v>
      </c>
    </row>
    <row r="263" spans="1:20" ht="75" customHeight="1" x14ac:dyDescent="0.25">
      <c r="A263" s="11">
        <v>241</v>
      </c>
      <c r="B263" s="11" t="s">
        <v>0</v>
      </c>
      <c r="C263" s="10">
        <f t="shared" si="32"/>
        <v>1</v>
      </c>
      <c r="D263" s="10" t="str">
        <f t="shared" si="33"/>
        <v/>
      </c>
      <c r="E263" s="10" t="str">
        <f t="shared" si="34"/>
        <v/>
      </c>
      <c r="F263" s="10" t="str">
        <f t="shared" si="35"/>
        <v/>
      </c>
      <c r="G263" s="10" t="str">
        <f t="shared" si="36"/>
        <v/>
      </c>
      <c r="H263" s="10" t="str">
        <f t="shared" si="37"/>
        <v/>
      </c>
      <c r="I263" s="10" t="str">
        <f t="shared" si="38"/>
        <v/>
      </c>
      <c r="J263" s="10" t="str">
        <f t="shared" si="39"/>
        <v/>
      </c>
      <c r="K263" s="5" t="s">
        <v>744</v>
      </c>
      <c r="L263" s="5" t="s">
        <v>41</v>
      </c>
      <c r="N263" s="5">
        <v>4</v>
      </c>
      <c r="Q263" s="13">
        <v>32626</v>
      </c>
      <c r="R263" s="13">
        <v>32638</v>
      </c>
      <c r="T263" s="3" t="s">
        <v>745</v>
      </c>
    </row>
    <row r="264" spans="1:20" ht="75" customHeight="1" x14ac:dyDescent="0.25">
      <c r="A264" s="11">
        <v>242</v>
      </c>
      <c r="B264" s="11" t="s">
        <v>0</v>
      </c>
      <c r="C264" s="10">
        <f t="shared" si="32"/>
        <v>1</v>
      </c>
      <c r="D264" s="10" t="str">
        <f t="shared" si="33"/>
        <v/>
      </c>
      <c r="E264" s="10" t="str">
        <f t="shared" si="34"/>
        <v/>
      </c>
      <c r="F264" s="10" t="str">
        <f t="shared" si="35"/>
        <v/>
      </c>
      <c r="G264" s="10" t="str">
        <f t="shared" si="36"/>
        <v/>
      </c>
      <c r="H264" s="10" t="str">
        <f t="shared" si="37"/>
        <v/>
      </c>
      <c r="I264" s="10" t="str">
        <f t="shared" si="38"/>
        <v/>
      </c>
      <c r="J264" s="10" t="str">
        <f t="shared" si="39"/>
        <v/>
      </c>
      <c r="K264" s="5" t="s">
        <v>744</v>
      </c>
      <c r="L264" s="5" t="s">
        <v>41</v>
      </c>
      <c r="Q264" s="13">
        <v>32264</v>
      </c>
      <c r="R264" s="13">
        <v>32273</v>
      </c>
      <c r="T264" s="3" t="s">
        <v>746</v>
      </c>
    </row>
    <row r="265" spans="1:20" ht="75" customHeight="1" x14ac:dyDescent="0.25">
      <c r="A265" s="11">
        <v>243</v>
      </c>
      <c r="B265" s="11" t="s">
        <v>12</v>
      </c>
      <c r="C265" s="10" t="str">
        <f t="shared" si="32"/>
        <v/>
      </c>
      <c r="D265" s="10" t="str">
        <f t="shared" si="33"/>
        <v/>
      </c>
      <c r="E265" s="10" t="str">
        <f t="shared" si="34"/>
        <v/>
      </c>
      <c r="F265" s="10" t="str">
        <f t="shared" si="35"/>
        <v/>
      </c>
      <c r="G265" s="10">
        <f t="shared" si="36"/>
        <v>1</v>
      </c>
      <c r="H265" s="10" t="str">
        <f t="shared" si="37"/>
        <v/>
      </c>
      <c r="I265" s="10" t="str">
        <f t="shared" si="38"/>
        <v/>
      </c>
      <c r="J265" s="10" t="str">
        <f t="shared" si="39"/>
        <v/>
      </c>
      <c r="K265" s="5" t="s">
        <v>1760</v>
      </c>
      <c r="L265" s="5" t="s">
        <v>41</v>
      </c>
      <c r="N265" s="5">
        <v>3</v>
      </c>
      <c r="Q265" s="13">
        <v>32991</v>
      </c>
      <c r="R265" s="13">
        <v>33007</v>
      </c>
      <c r="T265" s="3" t="s">
        <v>1761</v>
      </c>
    </row>
    <row r="266" spans="1:20" ht="75" customHeight="1" x14ac:dyDescent="0.25">
      <c r="A266" s="11">
        <v>244</v>
      </c>
      <c r="B266" s="11" t="s">
        <v>12</v>
      </c>
      <c r="C266" s="10" t="str">
        <f t="shared" si="32"/>
        <v/>
      </c>
      <c r="D266" s="10" t="str">
        <f t="shared" si="33"/>
        <v/>
      </c>
      <c r="E266" s="10" t="str">
        <f t="shared" si="34"/>
        <v/>
      </c>
      <c r="F266" s="10" t="str">
        <f t="shared" si="35"/>
        <v/>
      </c>
      <c r="G266" s="10">
        <f t="shared" si="36"/>
        <v>1</v>
      </c>
      <c r="H266" s="10" t="str">
        <f t="shared" si="37"/>
        <v/>
      </c>
      <c r="I266" s="10" t="str">
        <f t="shared" si="38"/>
        <v/>
      </c>
      <c r="J266" s="10" t="str">
        <f t="shared" si="39"/>
        <v/>
      </c>
      <c r="K266" s="5" t="s">
        <v>322</v>
      </c>
      <c r="L266" s="5" t="s">
        <v>52</v>
      </c>
      <c r="N266" s="5">
        <v>1</v>
      </c>
      <c r="Q266" s="13">
        <v>32956</v>
      </c>
      <c r="R266" s="13">
        <v>32963</v>
      </c>
      <c r="T266" s="3" t="s">
        <v>323</v>
      </c>
    </row>
    <row r="267" spans="1:20" ht="75" customHeight="1" x14ac:dyDescent="0.25">
      <c r="A267" s="11">
        <v>245</v>
      </c>
      <c r="B267" s="11" t="s">
        <v>12</v>
      </c>
      <c r="C267" s="10" t="str">
        <f t="shared" si="32"/>
        <v/>
      </c>
      <c r="D267" s="10" t="str">
        <f t="shared" si="33"/>
        <v/>
      </c>
      <c r="E267" s="10" t="str">
        <f t="shared" si="34"/>
        <v/>
      </c>
      <c r="F267" s="10" t="str">
        <f t="shared" si="35"/>
        <v/>
      </c>
      <c r="G267" s="10">
        <f t="shared" si="36"/>
        <v>1</v>
      </c>
      <c r="H267" s="10" t="str">
        <f t="shared" si="37"/>
        <v/>
      </c>
      <c r="I267" s="10" t="str">
        <f t="shared" si="38"/>
        <v/>
      </c>
      <c r="J267" s="10" t="str">
        <f t="shared" si="39"/>
        <v/>
      </c>
      <c r="K267" s="5" t="s">
        <v>270</v>
      </c>
      <c r="L267" s="5" t="s">
        <v>271</v>
      </c>
      <c r="N267" s="5">
        <v>2</v>
      </c>
      <c r="Q267" s="13">
        <v>32818</v>
      </c>
      <c r="R267" s="13">
        <v>32823</v>
      </c>
      <c r="T267" s="3" t="s">
        <v>272</v>
      </c>
    </row>
    <row r="268" spans="1:20" ht="75" customHeight="1" x14ac:dyDescent="0.25">
      <c r="A268" s="11">
        <v>246</v>
      </c>
      <c r="B268" s="11" t="s">
        <v>12</v>
      </c>
      <c r="C268" s="10" t="str">
        <f t="shared" si="32"/>
        <v/>
      </c>
      <c r="D268" s="10" t="str">
        <f t="shared" si="33"/>
        <v/>
      </c>
      <c r="E268" s="10" t="str">
        <f t="shared" si="34"/>
        <v/>
      </c>
      <c r="F268" s="10" t="str">
        <f t="shared" si="35"/>
        <v/>
      </c>
      <c r="G268" s="10">
        <f t="shared" si="36"/>
        <v>1</v>
      </c>
      <c r="H268" s="10" t="str">
        <f t="shared" si="37"/>
        <v/>
      </c>
      <c r="I268" s="10" t="str">
        <f t="shared" si="38"/>
        <v/>
      </c>
      <c r="J268" s="10" t="str">
        <f t="shared" si="39"/>
        <v/>
      </c>
      <c r="K268" s="5" t="s">
        <v>442</v>
      </c>
      <c r="L268" s="5" t="s">
        <v>52</v>
      </c>
      <c r="N268" s="5" t="s">
        <v>443</v>
      </c>
      <c r="T268" s="3" t="s">
        <v>444</v>
      </c>
    </row>
    <row r="269" spans="1:20" ht="75" customHeight="1" x14ac:dyDescent="0.25">
      <c r="A269" s="11">
        <v>247</v>
      </c>
      <c r="B269" s="11" t="s">
        <v>12</v>
      </c>
      <c r="C269" s="10" t="str">
        <f t="shared" si="32"/>
        <v/>
      </c>
      <c r="D269" s="10" t="str">
        <f t="shared" si="33"/>
        <v/>
      </c>
      <c r="E269" s="10" t="str">
        <f t="shared" si="34"/>
        <v/>
      </c>
      <c r="F269" s="10" t="str">
        <f t="shared" si="35"/>
        <v/>
      </c>
      <c r="G269" s="10">
        <f t="shared" si="36"/>
        <v>1</v>
      </c>
      <c r="H269" s="10" t="str">
        <f t="shared" si="37"/>
        <v/>
      </c>
      <c r="I269" s="10" t="str">
        <f t="shared" si="38"/>
        <v/>
      </c>
      <c r="J269" s="10" t="str">
        <f t="shared" si="39"/>
        <v/>
      </c>
      <c r="K269" s="5" t="s">
        <v>292</v>
      </c>
      <c r="L269" s="5" t="s">
        <v>125</v>
      </c>
      <c r="N269" s="5">
        <v>5</v>
      </c>
      <c r="Q269" s="13">
        <v>30500</v>
      </c>
      <c r="R269" s="13">
        <v>30517</v>
      </c>
      <c r="T269" s="3" t="s">
        <v>295</v>
      </c>
    </row>
    <row r="270" spans="1:20" ht="75" customHeight="1" x14ac:dyDescent="0.25">
      <c r="A270" s="11">
        <v>248</v>
      </c>
      <c r="B270" s="11" t="s">
        <v>12</v>
      </c>
      <c r="C270" s="10" t="str">
        <f t="shared" si="32"/>
        <v/>
      </c>
      <c r="D270" s="10" t="str">
        <f t="shared" si="33"/>
        <v/>
      </c>
      <c r="E270" s="10" t="str">
        <f t="shared" si="34"/>
        <v/>
      </c>
      <c r="F270" s="10" t="str">
        <f t="shared" si="35"/>
        <v/>
      </c>
      <c r="G270" s="10">
        <f t="shared" si="36"/>
        <v>1</v>
      </c>
      <c r="H270" s="10" t="str">
        <f t="shared" si="37"/>
        <v/>
      </c>
      <c r="I270" s="10" t="str">
        <f t="shared" si="38"/>
        <v/>
      </c>
      <c r="J270" s="10" t="str">
        <f t="shared" si="39"/>
        <v/>
      </c>
      <c r="K270" s="5" t="s">
        <v>361</v>
      </c>
      <c r="L270" s="5" t="s">
        <v>7</v>
      </c>
      <c r="N270" s="5">
        <v>5</v>
      </c>
      <c r="Q270" s="13">
        <v>31973</v>
      </c>
      <c r="R270" s="13">
        <v>31997</v>
      </c>
      <c r="T270" s="3" t="s">
        <v>362</v>
      </c>
    </row>
    <row r="271" spans="1:20" ht="75" customHeight="1" x14ac:dyDescent="0.25">
      <c r="A271" s="11">
        <v>249</v>
      </c>
      <c r="B271" s="11" t="s">
        <v>12</v>
      </c>
      <c r="C271" s="10" t="str">
        <f t="shared" si="32"/>
        <v/>
      </c>
      <c r="D271" s="10" t="str">
        <f t="shared" si="33"/>
        <v/>
      </c>
      <c r="E271" s="10" t="str">
        <f t="shared" si="34"/>
        <v/>
      </c>
      <c r="F271" s="10" t="str">
        <f t="shared" si="35"/>
        <v/>
      </c>
      <c r="G271" s="10">
        <f t="shared" si="36"/>
        <v>1</v>
      </c>
      <c r="H271" s="10" t="str">
        <f t="shared" si="37"/>
        <v/>
      </c>
      <c r="I271" s="10" t="str">
        <f t="shared" si="38"/>
        <v/>
      </c>
      <c r="J271" s="10" t="str">
        <f t="shared" si="39"/>
        <v/>
      </c>
      <c r="K271" s="5" t="s">
        <v>374</v>
      </c>
      <c r="L271" s="5" t="s">
        <v>14</v>
      </c>
      <c r="N271" s="5">
        <v>5</v>
      </c>
      <c r="Q271" s="13">
        <v>33455</v>
      </c>
      <c r="R271" s="13">
        <v>33475</v>
      </c>
      <c r="T271" s="3" t="s">
        <v>375</v>
      </c>
    </row>
    <row r="272" spans="1:20" ht="75" customHeight="1" x14ac:dyDescent="0.25">
      <c r="A272" s="11">
        <v>250</v>
      </c>
      <c r="B272" s="11" t="s">
        <v>12</v>
      </c>
      <c r="C272" s="10" t="str">
        <f t="shared" si="32"/>
        <v/>
      </c>
      <c r="D272" s="10" t="str">
        <f t="shared" si="33"/>
        <v/>
      </c>
      <c r="E272" s="10" t="str">
        <f t="shared" si="34"/>
        <v/>
      </c>
      <c r="F272" s="10" t="str">
        <f t="shared" si="35"/>
        <v/>
      </c>
      <c r="G272" s="10">
        <f t="shared" si="36"/>
        <v>1</v>
      </c>
      <c r="H272" s="10" t="str">
        <f t="shared" si="37"/>
        <v/>
      </c>
      <c r="I272" s="10" t="str">
        <f t="shared" si="38"/>
        <v/>
      </c>
      <c r="J272" s="10" t="str">
        <f t="shared" si="39"/>
        <v/>
      </c>
      <c r="K272" s="5" t="s">
        <v>43</v>
      </c>
      <c r="L272" s="5" t="s">
        <v>44</v>
      </c>
      <c r="N272" s="5">
        <v>2</v>
      </c>
      <c r="Q272" s="13">
        <v>33075</v>
      </c>
      <c r="R272" s="13">
        <v>33086</v>
      </c>
      <c r="T272" s="3" t="s">
        <v>45</v>
      </c>
    </row>
    <row r="273" spans="1:20" ht="75" customHeight="1" x14ac:dyDescent="0.25">
      <c r="A273" s="11">
        <v>251</v>
      </c>
      <c r="B273" s="11" t="s">
        <v>12</v>
      </c>
      <c r="C273" s="10" t="str">
        <f t="shared" si="32"/>
        <v/>
      </c>
      <c r="D273" s="10" t="str">
        <f t="shared" si="33"/>
        <v/>
      </c>
      <c r="E273" s="10" t="str">
        <f t="shared" si="34"/>
        <v/>
      </c>
      <c r="F273" s="10" t="str">
        <f t="shared" si="35"/>
        <v/>
      </c>
      <c r="G273" s="10">
        <f t="shared" si="36"/>
        <v>1</v>
      </c>
      <c r="H273" s="10" t="str">
        <f t="shared" si="37"/>
        <v/>
      </c>
      <c r="I273" s="10" t="str">
        <f t="shared" si="38"/>
        <v/>
      </c>
      <c r="J273" s="10" t="str">
        <f t="shared" si="39"/>
        <v/>
      </c>
      <c r="K273" s="5" t="s">
        <v>429</v>
      </c>
      <c r="L273" s="5" t="s">
        <v>430</v>
      </c>
      <c r="N273" s="5">
        <v>5</v>
      </c>
      <c r="Q273" s="13">
        <v>32334</v>
      </c>
      <c r="R273" s="13">
        <v>32351</v>
      </c>
      <c r="T273" s="3" t="s">
        <v>432</v>
      </c>
    </row>
    <row r="274" spans="1:20" ht="75" customHeight="1" x14ac:dyDescent="0.25">
      <c r="A274" s="11">
        <v>252</v>
      </c>
      <c r="B274" s="11" t="s">
        <v>12</v>
      </c>
      <c r="C274" s="10" t="str">
        <f t="shared" si="32"/>
        <v/>
      </c>
      <c r="D274" s="10" t="str">
        <f t="shared" si="33"/>
        <v/>
      </c>
      <c r="E274" s="10" t="str">
        <f t="shared" si="34"/>
        <v/>
      </c>
      <c r="F274" s="10" t="str">
        <f t="shared" si="35"/>
        <v/>
      </c>
      <c r="G274" s="10">
        <f t="shared" si="36"/>
        <v>1</v>
      </c>
      <c r="H274" s="10" t="str">
        <f t="shared" si="37"/>
        <v/>
      </c>
      <c r="I274" s="10" t="str">
        <f t="shared" si="38"/>
        <v/>
      </c>
      <c r="J274" s="10" t="str">
        <f t="shared" si="39"/>
        <v/>
      </c>
      <c r="K274" s="5" t="s">
        <v>374</v>
      </c>
      <c r="L274" s="5" t="s">
        <v>14</v>
      </c>
      <c r="N274" s="5">
        <v>5</v>
      </c>
      <c r="Q274" s="13">
        <v>33095</v>
      </c>
      <c r="R274" s="13">
        <v>33113</v>
      </c>
      <c r="T274" s="3" t="s">
        <v>376</v>
      </c>
    </row>
    <row r="275" spans="1:20" ht="75" customHeight="1" x14ac:dyDescent="0.25">
      <c r="A275" s="11">
        <v>253</v>
      </c>
      <c r="B275" s="11" t="s">
        <v>12</v>
      </c>
      <c r="C275" s="10" t="str">
        <f t="shared" si="32"/>
        <v/>
      </c>
      <c r="D275" s="10" t="str">
        <f t="shared" si="33"/>
        <v/>
      </c>
      <c r="E275" s="10" t="str">
        <f t="shared" si="34"/>
        <v/>
      </c>
      <c r="F275" s="10" t="str">
        <f t="shared" si="35"/>
        <v/>
      </c>
      <c r="G275" s="10">
        <f t="shared" si="36"/>
        <v>1</v>
      </c>
      <c r="H275" s="10" t="str">
        <f t="shared" si="37"/>
        <v/>
      </c>
      <c r="I275" s="10" t="str">
        <f t="shared" si="38"/>
        <v/>
      </c>
      <c r="J275" s="10" t="str">
        <f t="shared" si="39"/>
        <v/>
      </c>
      <c r="K275" s="5" t="s">
        <v>331</v>
      </c>
      <c r="L275" s="5" t="s">
        <v>38</v>
      </c>
      <c r="N275" s="5">
        <v>5</v>
      </c>
      <c r="Q275" s="13">
        <v>33822</v>
      </c>
      <c r="R275" s="13">
        <v>33842</v>
      </c>
      <c r="T275" s="3" t="s">
        <v>333</v>
      </c>
    </row>
    <row r="276" spans="1:20" ht="75" customHeight="1" x14ac:dyDescent="0.25">
      <c r="A276" s="11">
        <v>254</v>
      </c>
      <c r="B276" s="11" t="s">
        <v>12</v>
      </c>
      <c r="C276" s="10" t="str">
        <f t="shared" si="32"/>
        <v/>
      </c>
      <c r="D276" s="10" t="str">
        <f t="shared" si="33"/>
        <v/>
      </c>
      <c r="E276" s="10" t="str">
        <f t="shared" si="34"/>
        <v/>
      </c>
      <c r="F276" s="10" t="str">
        <f t="shared" si="35"/>
        <v/>
      </c>
      <c r="G276" s="10">
        <f t="shared" si="36"/>
        <v>1</v>
      </c>
      <c r="H276" s="10" t="str">
        <f t="shared" si="37"/>
        <v/>
      </c>
      <c r="I276" s="10" t="str">
        <f t="shared" si="38"/>
        <v/>
      </c>
      <c r="J276" s="10" t="str">
        <f t="shared" si="39"/>
        <v/>
      </c>
      <c r="K276" s="5" t="s">
        <v>146</v>
      </c>
      <c r="L276" s="5" t="s">
        <v>41</v>
      </c>
      <c r="N276" s="5">
        <v>5</v>
      </c>
      <c r="Q276" s="13">
        <v>33790</v>
      </c>
      <c r="R276" s="13">
        <v>33810</v>
      </c>
      <c r="T276" s="3" t="s">
        <v>151</v>
      </c>
    </row>
    <row r="277" spans="1:20" ht="75" customHeight="1" x14ac:dyDescent="0.25">
      <c r="A277" s="11">
        <v>255</v>
      </c>
      <c r="B277" s="11" t="s">
        <v>12</v>
      </c>
      <c r="C277" s="10" t="str">
        <f t="shared" si="32"/>
        <v/>
      </c>
      <c r="D277" s="10" t="str">
        <f t="shared" si="33"/>
        <v/>
      </c>
      <c r="E277" s="10" t="str">
        <f t="shared" si="34"/>
        <v/>
      </c>
      <c r="F277" s="10" t="str">
        <f t="shared" si="35"/>
        <v/>
      </c>
      <c r="G277" s="10">
        <f t="shared" si="36"/>
        <v>1</v>
      </c>
      <c r="H277" s="10" t="str">
        <f t="shared" si="37"/>
        <v/>
      </c>
      <c r="I277" s="10" t="str">
        <f t="shared" si="38"/>
        <v/>
      </c>
      <c r="J277" s="10" t="str">
        <f t="shared" si="39"/>
        <v/>
      </c>
      <c r="K277" s="5" t="s">
        <v>135</v>
      </c>
      <c r="L277" s="5" t="s">
        <v>7</v>
      </c>
      <c r="N277" s="5">
        <v>6</v>
      </c>
      <c r="Q277" s="13">
        <v>34896</v>
      </c>
      <c r="R277" s="13">
        <v>34915</v>
      </c>
      <c r="T277" s="3" t="s">
        <v>137</v>
      </c>
    </row>
    <row r="278" spans="1:20" ht="75" customHeight="1" x14ac:dyDescent="0.25">
      <c r="A278" s="11">
        <v>256</v>
      </c>
      <c r="B278" s="11" t="s">
        <v>12</v>
      </c>
      <c r="C278" s="10" t="str">
        <f t="shared" si="32"/>
        <v/>
      </c>
      <c r="D278" s="10" t="str">
        <f t="shared" si="33"/>
        <v/>
      </c>
      <c r="E278" s="10" t="str">
        <f t="shared" si="34"/>
        <v/>
      </c>
      <c r="F278" s="10" t="str">
        <f t="shared" si="35"/>
        <v/>
      </c>
      <c r="G278" s="10">
        <f t="shared" si="36"/>
        <v>1</v>
      </c>
      <c r="H278" s="10" t="str">
        <f t="shared" si="37"/>
        <v/>
      </c>
      <c r="I278" s="10" t="str">
        <f t="shared" si="38"/>
        <v/>
      </c>
      <c r="J278" s="10" t="str">
        <f t="shared" si="39"/>
        <v/>
      </c>
      <c r="K278" s="5" t="s">
        <v>461</v>
      </c>
      <c r="L278" s="5" t="s">
        <v>38</v>
      </c>
      <c r="N278" s="5">
        <v>5</v>
      </c>
      <c r="Q278" s="13">
        <v>30163</v>
      </c>
      <c r="R278" s="13">
        <v>30186</v>
      </c>
      <c r="T278" s="3" t="s">
        <v>462</v>
      </c>
    </row>
    <row r="279" spans="1:20" ht="75" customHeight="1" x14ac:dyDescent="0.25">
      <c r="A279" s="11">
        <v>257</v>
      </c>
      <c r="B279" s="11" t="s">
        <v>12</v>
      </c>
      <c r="C279" s="10" t="str">
        <f t="shared" si="32"/>
        <v/>
      </c>
      <c r="D279" s="10" t="str">
        <f t="shared" si="33"/>
        <v/>
      </c>
      <c r="E279" s="10" t="str">
        <f t="shared" si="34"/>
        <v/>
      </c>
      <c r="F279" s="10" t="str">
        <f t="shared" si="35"/>
        <v/>
      </c>
      <c r="G279" s="10">
        <f t="shared" si="36"/>
        <v>1</v>
      </c>
      <c r="H279" s="10" t="str">
        <f t="shared" si="37"/>
        <v/>
      </c>
      <c r="I279" s="10" t="str">
        <f t="shared" si="38"/>
        <v/>
      </c>
      <c r="J279" s="10" t="str">
        <f t="shared" si="39"/>
        <v/>
      </c>
      <c r="K279" s="5" t="s">
        <v>361</v>
      </c>
      <c r="L279" s="5" t="s">
        <v>7</v>
      </c>
      <c r="N279" s="5">
        <v>5</v>
      </c>
      <c r="Q279" s="13">
        <v>32722</v>
      </c>
      <c r="R279" s="13">
        <v>32737</v>
      </c>
      <c r="T279" s="3" t="s">
        <v>363</v>
      </c>
    </row>
    <row r="280" spans="1:20" ht="75" customHeight="1" x14ac:dyDescent="0.25">
      <c r="A280" s="11">
        <v>258</v>
      </c>
      <c r="B280" s="11" t="s">
        <v>12</v>
      </c>
      <c r="C280" s="10" t="str">
        <f t="shared" si="32"/>
        <v/>
      </c>
      <c r="D280" s="10" t="str">
        <f t="shared" si="33"/>
        <v/>
      </c>
      <c r="E280" s="10" t="str">
        <f t="shared" si="34"/>
        <v/>
      </c>
      <c r="F280" s="10" t="str">
        <f t="shared" si="35"/>
        <v/>
      </c>
      <c r="G280" s="10">
        <f t="shared" si="36"/>
        <v>1</v>
      </c>
      <c r="H280" s="10" t="str">
        <f t="shared" si="37"/>
        <v/>
      </c>
      <c r="I280" s="10" t="str">
        <f t="shared" si="38"/>
        <v/>
      </c>
      <c r="J280" s="10" t="str">
        <f t="shared" si="39"/>
        <v/>
      </c>
      <c r="K280" s="5" t="s">
        <v>135</v>
      </c>
      <c r="L280" s="5" t="s">
        <v>7</v>
      </c>
      <c r="N280" s="5">
        <v>5</v>
      </c>
      <c r="Q280" s="13">
        <v>33811</v>
      </c>
      <c r="R280" s="13">
        <v>33833</v>
      </c>
      <c r="T280" s="3" t="s">
        <v>139</v>
      </c>
    </row>
    <row r="281" spans="1:20" ht="75" customHeight="1" x14ac:dyDescent="0.25">
      <c r="A281" s="11">
        <v>259</v>
      </c>
      <c r="B281" s="11" t="s">
        <v>12</v>
      </c>
      <c r="C281" s="10" t="str">
        <f t="shared" si="32"/>
        <v/>
      </c>
      <c r="D281" s="10" t="str">
        <f t="shared" si="33"/>
        <v/>
      </c>
      <c r="E281" s="10" t="str">
        <f t="shared" si="34"/>
        <v/>
      </c>
      <c r="F281" s="10" t="str">
        <f t="shared" si="35"/>
        <v/>
      </c>
      <c r="G281" s="10">
        <f t="shared" si="36"/>
        <v>1</v>
      </c>
      <c r="H281" s="10" t="str">
        <f t="shared" si="37"/>
        <v/>
      </c>
      <c r="I281" s="10" t="str">
        <f t="shared" si="38"/>
        <v/>
      </c>
      <c r="J281" s="10" t="str">
        <f t="shared" si="39"/>
        <v/>
      </c>
      <c r="K281" s="5" t="s">
        <v>146</v>
      </c>
      <c r="L281" s="5" t="s">
        <v>41</v>
      </c>
      <c r="N281" s="5">
        <v>5</v>
      </c>
      <c r="Q281" s="13">
        <v>34524</v>
      </c>
      <c r="R281" s="13">
        <v>34544</v>
      </c>
      <c r="T281" s="3" t="s">
        <v>148</v>
      </c>
    </row>
    <row r="282" spans="1:20" ht="75" customHeight="1" x14ac:dyDescent="0.25">
      <c r="A282" s="11">
        <v>260</v>
      </c>
      <c r="B282" s="11" t="s">
        <v>12</v>
      </c>
      <c r="C282" s="10" t="str">
        <f t="shared" si="32"/>
        <v/>
      </c>
      <c r="D282" s="10" t="str">
        <f t="shared" si="33"/>
        <v/>
      </c>
      <c r="E282" s="10" t="str">
        <f t="shared" si="34"/>
        <v/>
      </c>
      <c r="F282" s="10" t="str">
        <f t="shared" si="35"/>
        <v/>
      </c>
      <c r="G282" s="10">
        <f t="shared" si="36"/>
        <v>1</v>
      </c>
      <c r="H282" s="10" t="str">
        <f t="shared" si="37"/>
        <v/>
      </c>
      <c r="I282" s="10" t="str">
        <f t="shared" si="38"/>
        <v/>
      </c>
      <c r="J282" s="10" t="str">
        <f t="shared" si="39"/>
        <v/>
      </c>
      <c r="K282" s="5" t="s">
        <v>324</v>
      </c>
      <c r="L282" s="5" t="s">
        <v>14</v>
      </c>
      <c r="N282" s="5">
        <v>5</v>
      </c>
      <c r="Q282" s="13">
        <v>33491</v>
      </c>
      <c r="R282" s="13">
        <v>33510</v>
      </c>
      <c r="T282" s="3" t="s">
        <v>326</v>
      </c>
    </row>
    <row r="283" spans="1:20" ht="75" customHeight="1" x14ac:dyDescent="0.25">
      <c r="A283" s="11">
        <v>261</v>
      </c>
      <c r="B283" s="11" t="s">
        <v>12</v>
      </c>
      <c r="C283" s="10" t="str">
        <f t="shared" si="32"/>
        <v/>
      </c>
      <c r="D283" s="10" t="str">
        <f t="shared" si="33"/>
        <v/>
      </c>
      <c r="E283" s="10" t="str">
        <f t="shared" si="34"/>
        <v/>
      </c>
      <c r="F283" s="10" t="str">
        <f t="shared" si="35"/>
        <v/>
      </c>
      <c r="G283" s="10">
        <f t="shared" si="36"/>
        <v>1</v>
      </c>
      <c r="H283" s="10" t="str">
        <f t="shared" si="37"/>
        <v/>
      </c>
      <c r="I283" s="10" t="str">
        <f t="shared" si="38"/>
        <v/>
      </c>
      <c r="J283" s="10" t="str">
        <f t="shared" si="39"/>
        <v/>
      </c>
      <c r="K283" s="5" t="s">
        <v>34</v>
      </c>
      <c r="L283" s="5" t="s">
        <v>35</v>
      </c>
      <c r="N283" s="5">
        <v>5</v>
      </c>
      <c r="Q283" s="13">
        <v>33089</v>
      </c>
      <c r="R283" s="13">
        <v>33108</v>
      </c>
      <c r="T283" s="3" t="s">
        <v>36</v>
      </c>
    </row>
    <row r="284" spans="1:20" ht="75" customHeight="1" x14ac:dyDescent="0.25">
      <c r="A284" s="11">
        <v>262</v>
      </c>
      <c r="B284" s="11" t="s">
        <v>12</v>
      </c>
      <c r="C284" s="10" t="str">
        <f t="shared" si="32"/>
        <v/>
      </c>
      <c r="D284" s="10" t="str">
        <f t="shared" si="33"/>
        <v/>
      </c>
      <c r="E284" s="10" t="str">
        <f t="shared" si="34"/>
        <v/>
      </c>
      <c r="F284" s="10" t="str">
        <f t="shared" si="35"/>
        <v/>
      </c>
      <c r="G284" s="10">
        <f t="shared" si="36"/>
        <v>1</v>
      </c>
      <c r="H284" s="10" t="str">
        <f t="shared" si="37"/>
        <v/>
      </c>
      <c r="I284" s="10" t="str">
        <f t="shared" si="38"/>
        <v/>
      </c>
      <c r="J284" s="10" t="str">
        <f t="shared" si="39"/>
        <v/>
      </c>
      <c r="K284" s="5" t="s">
        <v>457</v>
      </c>
      <c r="L284" s="5" t="s">
        <v>458</v>
      </c>
      <c r="N284" s="5">
        <v>4</v>
      </c>
      <c r="Q284" s="13">
        <v>34533</v>
      </c>
      <c r="R284" s="13">
        <v>34552</v>
      </c>
      <c r="T284" s="3" t="s">
        <v>459</v>
      </c>
    </row>
    <row r="285" spans="1:20" ht="75" customHeight="1" x14ac:dyDescent="0.25">
      <c r="A285" s="11">
        <v>263</v>
      </c>
      <c r="B285" s="11" t="s">
        <v>12</v>
      </c>
      <c r="C285" s="10" t="str">
        <f t="shared" si="32"/>
        <v/>
      </c>
      <c r="D285" s="10" t="str">
        <f t="shared" si="33"/>
        <v/>
      </c>
      <c r="E285" s="10" t="str">
        <f t="shared" si="34"/>
        <v/>
      </c>
      <c r="F285" s="10" t="str">
        <f t="shared" si="35"/>
        <v/>
      </c>
      <c r="G285" s="10">
        <f t="shared" si="36"/>
        <v>1</v>
      </c>
      <c r="H285" s="10" t="str">
        <f t="shared" si="37"/>
        <v/>
      </c>
      <c r="I285" s="10" t="str">
        <f t="shared" si="38"/>
        <v/>
      </c>
      <c r="J285" s="10" t="str">
        <f t="shared" si="39"/>
        <v/>
      </c>
      <c r="K285" s="5" t="s">
        <v>275</v>
      </c>
      <c r="L285" s="5" t="s">
        <v>217</v>
      </c>
      <c r="N285" s="5">
        <v>5</v>
      </c>
      <c r="Q285" s="13">
        <v>33090</v>
      </c>
      <c r="R285" s="13">
        <v>33108</v>
      </c>
      <c r="T285" s="3" t="s">
        <v>277</v>
      </c>
    </row>
    <row r="286" spans="1:20" ht="75" customHeight="1" x14ac:dyDescent="0.25">
      <c r="A286" s="11">
        <v>264</v>
      </c>
      <c r="B286" s="11" t="s">
        <v>12</v>
      </c>
      <c r="C286" s="10" t="str">
        <f t="shared" si="32"/>
        <v/>
      </c>
      <c r="D286" s="10" t="str">
        <f t="shared" si="33"/>
        <v/>
      </c>
      <c r="E286" s="10" t="str">
        <f t="shared" si="34"/>
        <v/>
      </c>
      <c r="F286" s="10" t="str">
        <f t="shared" si="35"/>
        <v/>
      </c>
      <c r="G286" s="10">
        <f t="shared" si="36"/>
        <v>1</v>
      </c>
      <c r="H286" s="10" t="str">
        <f t="shared" si="37"/>
        <v/>
      </c>
      <c r="I286" s="10" t="str">
        <f t="shared" si="38"/>
        <v/>
      </c>
      <c r="J286" s="10" t="str">
        <f t="shared" si="39"/>
        <v/>
      </c>
      <c r="K286" s="5" t="s">
        <v>265</v>
      </c>
      <c r="L286" s="5" t="s">
        <v>127</v>
      </c>
      <c r="N286" s="5">
        <v>5</v>
      </c>
      <c r="Q286" s="13">
        <v>34531</v>
      </c>
      <c r="R286" s="13">
        <v>34559</v>
      </c>
      <c r="T286" s="3" t="s">
        <v>268</v>
      </c>
    </row>
    <row r="287" spans="1:20" ht="75" customHeight="1" x14ac:dyDescent="0.25">
      <c r="A287" s="11">
        <v>265</v>
      </c>
      <c r="B287" s="11" t="s">
        <v>12</v>
      </c>
      <c r="C287" s="10" t="str">
        <f t="shared" si="32"/>
        <v/>
      </c>
      <c r="D287" s="10" t="str">
        <f t="shared" si="33"/>
        <v/>
      </c>
      <c r="E287" s="10" t="str">
        <f t="shared" si="34"/>
        <v/>
      </c>
      <c r="F287" s="10" t="str">
        <f t="shared" si="35"/>
        <v/>
      </c>
      <c r="G287" s="10">
        <f t="shared" si="36"/>
        <v>1</v>
      </c>
      <c r="H287" s="10" t="str">
        <f t="shared" si="37"/>
        <v/>
      </c>
      <c r="I287" s="10" t="str">
        <f t="shared" si="38"/>
        <v/>
      </c>
      <c r="J287" s="10" t="str">
        <f t="shared" si="39"/>
        <v/>
      </c>
      <c r="K287" s="5" t="s">
        <v>328</v>
      </c>
      <c r="L287" s="5" t="s">
        <v>14</v>
      </c>
      <c r="N287" s="5">
        <v>4</v>
      </c>
      <c r="Q287" s="13">
        <v>33432</v>
      </c>
      <c r="R287" s="13">
        <v>33453</v>
      </c>
      <c r="T287" s="3" t="s">
        <v>330</v>
      </c>
    </row>
    <row r="288" spans="1:20" ht="75" customHeight="1" x14ac:dyDescent="0.25">
      <c r="A288" s="11">
        <v>266</v>
      </c>
      <c r="B288" s="11" t="s">
        <v>12</v>
      </c>
      <c r="C288" s="10" t="str">
        <f t="shared" si="32"/>
        <v/>
      </c>
      <c r="D288" s="10" t="str">
        <f t="shared" si="33"/>
        <v/>
      </c>
      <c r="E288" s="10" t="str">
        <f t="shared" si="34"/>
        <v/>
      </c>
      <c r="F288" s="10" t="str">
        <f t="shared" si="35"/>
        <v/>
      </c>
      <c r="G288" s="10">
        <f t="shared" si="36"/>
        <v>1</v>
      </c>
      <c r="H288" s="10" t="str">
        <f t="shared" si="37"/>
        <v/>
      </c>
      <c r="I288" s="10" t="str">
        <f t="shared" si="38"/>
        <v/>
      </c>
      <c r="J288" s="10" t="str">
        <f t="shared" si="39"/>
        <v/>
      </c>
      <c r="K288" s="5" t="s">
        <v>1774</v>
      </c>
      <c r="L288" s="5" t="s">
        <v>35</v>
      </c>
      <c r="N288" s="5">
        <v>5</v>
      </c>
      <c r="Q288" s="13">
        <v>33811</v>
      </c>
      <c r="R288" s="13">
        <v>33830</v>
      </c>
      <c r="T288" s="3" t="s">
        <v>1775</v>
      </c>
    </row>
    <row r="289" spans="1:20" ht="75" customHeight="1" x14ac:dyDescent="0.25">
      <c r="A289" s="11">
        <v>267</v>
      </c>
      <c r="B289" s="11" t="s">
        <v>12</v>
      </c>
      <c r="C289" s="10" t="str">
        <f t="shared" si="32"/>
        <v/>
      </c>
      <c r="D289" s="10" t="str">
        <f t="shared" si="33"/>
        <v/>
      </c>
      <c r="E289" s="10" t="str">
        <f t="shared" si="34"/>
        <v/>
      </c>
      <c r="F289" s="10" t="str">
        <f t="shared" si="35"/>
        <v/>
      </c>
      <c r="G289" s="10">
        <f t="shared" si="36"/>
        <v>1</v>
      </c>
      <c r="H289" s="10" t="str">
        <f t="shared" si="37"/>
        <v/>
      </c>
      <c r="I289" s="10" t="str">
        <f t="shared" si="38"/>
        <v/>
      </c>
      <c r="J289" s="10" t="str">
        <f t="shared" si="39"/>
        <v/>
      </c>
      <c r="K289" s="5" t="s">
        <v>104</v>
      </c>
      <c r="L289" s="5" t="s">
        <v>105</v>
      </c>
      <c r="N289" s="5">
        <v>4</v>
      </c>
      <c r="Q289" s="13">
        <v>32356</v>
      </c>
      <c r="R289" s="13">
        <v>32371</v>
      </c>
      <c r="T289" s="3" t="s">
        <v>106</v>
      </c>
    </row>
    <row r="290" spans="1:20" ht="75" customHeight="1" x14ac:dyDescent="0.25">
      <c r="A290" s="11">
        <v>268</v>
      </c>
      <c r="B290" s="11" t="s">
        <v>12</v>
      </c>
      <c r="C290" s="10" t="str">
        <f t="shared" si="32"/>
        <v/>
      </c>
      <c r="D290" s="10" t="str">
        <f t="shared" si="33"/>
        <v/>
      </c>
      <c r="E290" s="10" t="str">
        <f t="shared" si="34"/>
        <v/>
      </c>
      <c r="F290" s="10" t="str">
        <f t="shared" si="35"/>
        <v/>
      </c>
      <c r="G290" s="10">
        <f t="shared" si="36"/>
        <v>1</v>
      </c>
      <c r="H290" s="10" t="str">
        <f t="shared" si="37"/>
        <v/>
      </c>
      <c r="I290" s="10" t="str">
        <f t="shared" si="38"/>
        <v/>
      </c>
      <c r="J290" s="10" t="str">
        <f t="shared" si="39"/>
        <v/>
      </c>
      <c r="K290" s="5" t="s">
        <v>453</v>
      </c>
      <c r="L290" s="5" t="s">
        <v>394</v>
      </c>
      <c r="N290" s="5" t="s">
        <v>443</v>
      </c>
      <c r="Q290" s="13">
        <v>33047</v>
      </c>
      <c r="R290" s="13">
        <v>33059</v>
      </c>
      <c r="T290" s="3" t="s">
        <v>454</v>
      </c>
    </row>
    <row r="291" spans="1:20" ht="75" customHeight="1" x14ac:dyDescent="0.25">
      <c r="A291" s="11">
        <v>269</v>
      </c>
      <c r="B291" s="11" t="s">
        <v>12</v>
      </c>
      <c r="C291" s="10" t="str">
        <f t="shared" si="32"/>
        <v/>
      </c>
      <c r="D291" s="10" t="str">
        <f t="shared" si="33"/>
        <v/>
      </c>
      <c r="E291" s="10" t="str">
        <f t="shared" si="34"/>
        <v/>
      </c>
      <c r="F291" s="10" t="str">
        <f t="shared" si="35"/>
        <v/>
      </c>
      <c r="G291" s="10">
        <f t="shared" si="36"/>
        <v>1</v>
      </c>
      <c r="H291" s="10" t="str">
        <f t="shared" si="37"/>
        <v/>
      </c>
      <c r="I291" s="10" t="str">
        <f t="shared" si="38"/>
        <v/>
      </c>
      <c r="J291" s="10" t="str">
        <f t="shared" si="39"/>
        <v/>
      </c>
      <c r="K291" s="5" t="s">
        <v>455</v>
      </c>
      <c r="L291" s="5" t="s">
        <v>127</v>
      </c>
      <c r="N291" s="5">
        <v>5</v>
      </c>
      <c r="Q291" s="13">
        <v>35274</v>
      </c>
      <c r="R291" s="13">
        <v>35290</v>
      </c>
      <c r="T291" s="3" t="s">
        <v>456</v>
      </c>
    </row>
    <row r="292" spans="1:20" ht="75" customHeight="1" x14ac:dyDescent="0.25">
      <c r="A292" s="11">
        <v>270</v>
      </c>
      <c r="B292" s="11" t="s">
        <v>12</v>
      </c>
      <c r="C292" s="10" t="str">
        <f t="shared" si="32"/>
        <v/>
      </c>
      <c r="D292" s="10" t="str">
        <f t="shared" si="33"/>
        <v/>
      </c>
      <c r="E292" s="10" t="str">
        <f t="shared" si="34"/>
        <v/>
      </c>
      <c r="F292" s="10" t="str">
        <f t="shared" si="35"/>
        <v/>
      </c>
      <c r="G292" s="10">
        <f t="shared" si="36"/>
        <v>1</v>
      </c>
      <c r="H292" s="10" t="str">
        <f t="shared" si="37"/>
        <v/>
      </c>
      <c r="I292" s="10" t="str">
        <f t="shared" si="38"/>
        <v/>
      </c>
      <c r="J292" s="10" t="str">
        <f t="shared" si="39"/>
        <v/>
      </c>
      <c r="K292" s="5" t="s">
        <v>1745</v>
      </c>
      <c r="L292" s="5" t="s">
        <v>38</v>
      </c>
      <c r="N292" s="5">
        <v>6</v>
      </c>
      <c r="Q292" s="13">
        <v>33788</v>
      </c>
      <c r="R292" s="13">
        <v>33814</v>
      </c>
      <c r="T292" s="3" t="s">
        <v>1746</v>
      </c>
    </row>
    <row r="293" spans="1:20" ht="75" customHeight="1" x14ac:dyDescent="0.25">
      <c r="A293" s="11">
        <v>271</v>
      </c>
      <c r="B293" s="11" t="s">
        <v>12</v>
      </c>
      <c r="C293" s="10" t="str">
        <f t="shared" si="32"/>
        <v/>
      </c>
      <c r="D293" s="10" t="str">
        <f t="shared" si="33"/>
        <v/>
      </c>
      <c r="E293" s="10" t="str">
        <f t="shared" si="34"/>
        <v/>
      </c>
      <c r="F293" s="10" t="str">
        <f t="shared" si="35"/>
        <v/>
      </c>
      <c r="G293" s="10">
        <f t="shared" si="36"/>
        <v>1</v>
      </c>
      <c r="H293" s="10" t="str">
        <f t="shared" si="37"/>
        <v/>
      </c>
      <c r="I293" s="10" t="str">
        <f t="shared" si="38"/>
        <v/>
      </c>
      <c r="J293" s="10" t="str">
        <f t="shared" si="39"/>
        <v/>
      </c>
      <c r="K293" s="5" t="s">
        <v>135</v>
      </c>
      <c r="L293" s="5" t="s">
        <v>7</v>
      </c>
      <c r="N293" s="5">
        <v>5</v>
      </c>
      <c r="Q293" s="13">
        <v>33088</v>
      </c>
      <c r="R293" s="13">
        <v>33108</v>
      </c>
      <c r="T293" s="3" t="s">
        <v>138</v>
      </c>
    </row>
    <row r="294" spans="1:20" ht="75" customHeight="1" x14ac:dyDescent="0.25">
      <c r="A294" s="11">
        <v>272</v>
      </c>
      <c r="B294" s="11" t="s">
        <v>12</v>
      </c>
      <c r="C294" s="10" t="str">
        <f t="shared" si="32"/>
        <v/>
      </c>
      <c r="D294" s="10" t="str">
        <f t="shared" si="33"/>
        <v/>
      </c>
      <c r="E294" s="10" t="str">
        <f t="shared" si="34"/>
        <v/>
      </c>
      <c r="F294" s="10" t="str">
        <f t="shared" si="35"/>
        <v/>
      </c>
      <c r="G294" s="10">
        <f t="shared" si="36"/>
        <v>1</v>
      </c>
      <c r="H294" s="10" t="str">
        <f t="shared" si="37"/>
        <v/>
      </c>
      <c r="I294" s="10" t="str">
        <f t="shared" si="38"/>
        <v/>
      </c>
      <c r="J294" s="10" t="str">
        <f t="shared" si="39"/>
        <v/>
      </c>
      <c r="K294" s="5" t="s">
        <v>265</v>
      </c>
      <c r="L294" s="5" t="s">
        <v>127</v>
      </c>
      <c r="N294" s="5">
        <v>5</v>
      </c>
      <c r="Q294" s="13">
        <v>33068</v>
      </c>
      <c r="R294" s="13">
        <v>33097</v>
      </c>
      <c r="T294" s="3" t="s">
        <v>269</v>
      </c>
    </row>
    <row r="295" spans="1:20" ht="75" customHeight="1" x14ac:dyDescent="0.25">
      <c r="A295" s="11">
        <v>273</v>
      </c>
      <c r="B295" s="11" t="s">
        <v>12</v>
      </c>
      <c r="C295" s="10" t="str">
        <f t="shared" si="32"/>
        <v/>
      </c>
      <c r="D295" s="10" t="str">
        <f t="shared" si="33"/>
        <v/>
      </c>
      <c r="E295" s="10" t="str">
        <f t="shared" si="34"/>
        <v/>
      </c>
      <c r="F295" s="10" t="str">
        <f t="shared" si="35"/>
        <v/>
      </c>
      <c r="G295" s="10">
        <f t="shared" si="36"/>
        <v>1</v>
      </c>
      <c r="H295" s="10" t="str">
        <f t="shared" si="37"/>
        <v/>
      </c>
      <c r="I295" s="10" t="str">
        <f t="shared" si="38"/>
        <v/>
      </c>
      <c r="J295" s="10" t="str">
        <f t="shared" si="39"/>
        <v/>
      </c>
      <c r="K295" s="5" t="s">
        <v>77</v>
      </c>
      <c r="L295" s="5" t="s">
        <v>7</v>
      </c>
      <c r="N295" s="5">
        <v>5</v>
      </c>
      <c r="Q295" s="13">
        <v>34534</v>
      </c>
      <c r="R295" s="13">
        <v>34559</v>
      </c>
      <c r="T295" s="3" t="s">
        <v>80</v>
      </c>
    </row>
    <row r="296" spans="1:20" ht="75" customHeight="1" x14ac:dyDescent="0.25">
      <c r="A296" s="11">
        <v>274</v>
      </c>
      <c r="B296" s="11" t="s">
        <v>12</v>
      </c>
      <c r="C296" s="10" t="str">
        <f t="shared" si="32"/>
        <v/>
      </c>
      <c r="D296" s="10" t="str">
        <f t="shared" si="33"/>
        <v/>
      </c>
      <c r="E296" s="10" t="str">
        <f t="shared" si="34"/>
        <v/>
      </c>
      <c r="F296" s="10" t="str">
        <f t="shared" si="35"/>
        <v/>
      </c>
      <c r="G296" s="10">
        <f t="shared" si="36"/>
        <v>1</v>
      </c>
      <c r="H296" s="10" t="str">
        <f t="shared" si="37"/>
        <v/>
      </c>
      <c r="I296" s="10" t="str">
        <f t="shared" si="38"/>
        <v/>
      </c>
      <c r="J296" s="10" t="str">
        <f t="shared" si="39"/>
        <v/>
      </c>
      <c r="K296" s="5" t="s">
        <v>194</v>
      </c>
      <c r="L296" s="5" t="s">
        <v>18</v>
      </c>
      <c r="N296" s="5">
        <v>5</v>
      </c>
      <c r="Q296" s="13">
        <v>34866</v>
      </c>
      <c r="R296" s="13">
        <v>34886</v>
      </c>
      <c r="T296" s="3" t="s">
        <v>196</v>
      </c>
    </row>
    <row r="297" spans="1:20" ht="75" customHeight="1" x14ac:dyDescent="0.25">
      <c r="A297" s="11">
        <v>275</v>
      </c>
      <c r="B297" s="11" t="s">
        <v>12</v>
      </c>
      <c r="C297" s="10" t="str">
        <f t="shared" si="32"/>
        <v/>
      </c>
      <c r="D297" s="10" t="str">
        <f t="shared" si="33"/>
        <v/>
      </c>
      <c r="E297" s="10" t="str">
        <f t="shared" si="34"/>
        <v/>
      </c>
      <c r="F297" s="10" t="str">
        <f t="shared" si="35"/>
        <v/>
      </c>
      <c r="G297" s="10">
        <f t="shared" si="36"/>
        <v>1</v>
      </c>
      <c r="H297" s="10" t="str">
        <f t="shared" si="37"/>
        <v/>
      </c>
      <c r="I297" s="10" t="str">
        <f t="shared" si="38"/>
        <v/>
      </c>
      <c r="J297" s="10" t="str">
        <f t="shared" si="39"/>
        <v/>
      </c>
      <c r="K297" s="5" t="s">
        <v>429</v>
      </c>
      <c r="L297" s="5" t="s">
        <v>430</v>
      </c>
      <c r="N297" s="5">
        <v>5</v>
      </c>
      <c r="Q297" s="13">
        <v>33062</v>
      </c>
      <c r="R297" s="13">
        <v>33082</v>
      </c>
      <c r="T297" s="3" t="s">
        <v>431</v>
      </c>
    </row>
    <row r="298" spans="1:20" ht="75" customHeight="1" x14ac:dyDescent="0.25">
      <c r="A298" s="11">
        <v>276</v>
      </c>
      <c r="B298" s="11" t="s">
        <v>12</v>
      </c>
      <c r="C298" s="10" t="str">
        <f t="shared" si="32"/>
        <v/>
      </c>
      <c r="D298" s="10" t="str">
        <f t="shared" si="33"/>
        <v/>
      </c>
      <c r="E298" s="10" t="str">
        <f t="shared" si="34"/>
        <v/>
      </c>
      <c r="F298" s="10" t="str">
        <f t="shared" si="35"/>
        <v/>
      </c>
      <c r="G298" s="10">
        <f t="shared" si="36"/>
        <v>1</v>
      </c>
      <c r="H298" s="10" t="str">
        <f t="shared" si="37"/>
        <v/>
      </c>
      <c r="I298" s="10" t="str">
        <f t="shared" si="38"/>
        <v/>
      </c>
      <c r="J298" s="10" t="str">
        <f t="shared" si="39"/>
        <v/>
      </c>
      <c r="K298" s="5" t="s">
        <v>46</v>
      </c>
      <c r="L298" s="5" t="s">
        <v>47</v>
      </c>
      <c r="N298" s="5">
        <v>5</v>
      </c>
      <c r="Q298" s="13">
        <v>34534</v>
      </c>
      <c r="R298" s="13">
        <v>34552</v>
      </c>
      <c r="T298" s="3" t="s">
        <v>50</v>
      </c>
    </row>
    <row r="299" spans="1:20" ht="75" customHeight="1" x14ac:dyDescent="0.25">
      <c r="A299" s="11">
        <v>277</v>
      </c>
      <c r="B299" s="11" t="s">
        <v>12</v>
      </c>
      <c r="C299" s="10" t="str">
        <f t="shared" si="32"/>
        <v/>
      </c>
      <c r="D299" s="10" t="str">
        <f t="shared" si="33"/>
        <v/>
      </c>
      <c r="E299" s="10" t="str">
        <f t="shared" si="34"/>
        <v/>
      </c>
      <c r="F299" s="10" t="str">
        <f t="shared" si="35"/>
        <v/>
      </c>
      <c r="G299" s="10">
        <f t="shared" si="36"/>
        <v>1</v>
      </c>
      <c r="H299" s="10" t="str">
        <f t="shared" si="37"/>
        <v/>
      </c>
      <c r="I299" s="10" t="str">
        <f t="shared" si="38"/>
        <v/>
      </c>
      <c r="J299" s="10" t="str">
        <f t="shared" si="39"/>
        <v/>
      </c>
      <c r="K299" s="5" t="s">
        <v>40</v>
      </c>
      <c r="L299" s="5" t="s">
        <v>41</v>
      </c>
      <c r="N299" s="5">
        <v>5</v>
      </c>
      <c r="Q299" s="13">
        <v>32728</v>
      </c>
      <c r="R299" s="13">
        <v>32747</v>
      </c>
      <c r="T299" s="3" t="s">
        <v>42</v>
      </c>
    </row>
    <row r="300" spans="1:20" ht="75" customHeight="1" x14ac:dyDescent="0.25">
      <c r="A300" s="11">
        <v>278</v>
      </c>
      <c r="B300" s="11" t="s">
        <v>12</v>
      </c>
      <c r="C300" s="10" t="str">
        <f t="shared" si="32"/>
        <v/>
      </c>
      <c r="D300" s="10" t="str">
        <f t="shared" si="33"/>
        <v/>
      </c>
      <c r="E300" s="10" t="str">
        <f t="shared" si="34"/>
        <v/>
      </c>
      <c r="F300" s="10" t="str">
        <f t="shared" si="35"/>
        <v/>
      </c>
      <c r="G300" s="10">
        <f t="shared" si="36"/>
        <v>1</v>
      </c>
      <c r="H300" s="10" t="str">
        <f t="shared" si="37"/>
        <v/>
      </c>
      <c r="I300" s="10" t="str">
        <f t="shared" si="38"/>
        <v/>
      </c>
      <c r="J300" s="10" t="str">
        <f t="shared" si="39"/>
        <v/>
      </c>
      <c r="K300" s="5" t="s">
        <v>265</v>
      </c>
      <c r="L300" s="5" t="s">
        <v>127</v>
      </c>
      <c r="N300" s="5">
        <v>6</v>
      </c>
      <c r="Q300" s="13">
        <v>34911</v>
      </c>
      <c r="R300" s="13">
        <v>34946</v>
      </c>
      <c r="T300" s="3" t="s">
        <v>266</v>
      </c>
    </row>
    <row r="301" spans="1:20" ht="75" customHeight="1" x14ac:dyDescent="0.25">
      <c r="A301" s="11">
        <v>279</v>
      </c>
      <c r="B301" s="11" t="s">
        <v>12</v>
      </c>
      <c r="C301" s="10" t="str">
        <f t="shared" si="32"/>
        <v/>
      </c>
      <c r="D301" s="10" t="str">
        <f t="shared" si="33"/>
        <v/>
      </c>
      <c r="E301" s="10" t="str">
        <f t="shared" si="34"/>
        <v/>
      </c>
      <c r="F301" s="10" t="str">
        <f t="shared" si="35"/>
        <v/>
      </c>
      <c r="G301" s="10">
        <f t="shared" si="36"/>
        <v>1</v>
      </c>
      <c r="H301" s="10" t="str">
        <f t="shared" si="37"/>
        <v/>
      </c>
      <c r="I301" s="10" t="str">
        <f t="shared" si="38"/>
        <v/>
      </c>
      <c r="J301" s="10" t="str">
        <f t="shared" si="39"/>
        <v/>
      </c>
      <c r="K301" s="5" t="s">
        <v>303</v>
      </c>
      <c r="L301" s="5" t="s">
        <v>41</v>
      </c>
      <c r="N301" s="5">
        <v>2</v>
      </c>
      <c r="Q301" s="13">
        <v>36161</v>
      </c>
      <c r="R301" s="13">
        <v>36161</v>
      </c>
      <c r="T301" s="3" t="s">
        <v>304</v>
      </c>
    </row>
    <row r="302" spans="1:20" ht="75" customHeight="1" x14ac:dyDescent="0.25">
      <c r="A302" s="11">
        <v>280</v>
      </c>
      <c r="B302" s="11" t="s">
        <v>12</v>
      </c>
      <c r="C302" s="10" t="str">
        <f t="shared" si="32"/>
        <v/>
      </c>
      <c r="D302" s="10" t="str">
        <f t="shared" si="33"/>
        <v/>
      </c>
      <c r="E302" s="10" t="str">
        <f t="shared" si="34"/>
        <v/>
      </c>
      <c r="F302" s="10" t="str">
        <f t="shared" si="35"/>
        <v/>
      </c>
      <c r="G302" s="10">
        <f t="shared" si="36"/>
        <v>1</v>
      </c>
      <c r="H302" s="10" t="str">
        <f t="shared" si="37"/>
        <v/>
      </c>
      <c r="I302" s="10" t="str">
        <f t="shared" si="38"/>
        <v/>
      </c>
      <c r="J302" s="10" t="str">
        <f t="shared" si="39"/>
        <v/>
      </c>
      <c r="K302" s="5" t="s">
        <v>457</v>
      </c>
      <c r="L302" s="5" t="s">
        <v>458</v>
      </c>
      <c r="N302" s="5">
        <v>4</v>
      </c>
      <c r="Q302" s="13">
        <v>35273</v>
      </c>
      <c r="R302" s="13">
        <v>35291</v>
      </c>
      <c r="T302" s="3" t="s">
        <v>460</v>
      </c>
    </row>
    <row r="303" spans="1:20" ht="75" customHeight="1" x14ac:dyDescent="0.25">
      <c r="A303" s="11">
        <v>281</v>
      </c>
      <c r="B303" s="11" t="s">
        <v>12</v>
      </c>
      <c r="C303" s="10" t="str">
        <f t="shared" si="32"/>
        <v/>
      </c>
      <c r="D303" s="10" t="str">
        <f t="shared" si="33"/>
        <v/>
      </c>
      <c r="E303" s="10" t="str">
        <f t="shared" si="34"/>
        <v/>
      </c>
      <c r="F303" s="10" t="str">
        <f t="shared" si="35"/>
        <v/>
      </c>
      <c r="G303" s="10">
        <f t="shared" si="36"/>
        <v>1</v>
      </c>
      <c r="H303" s="10" t="str">
        <f t="shared" si="37"/>
        <v/>
      </c>
      <c r="I303" s="10" t="str">
        <f t="shared" si="38"/>
        <v/>
      </c>
      <c r="J303" s="10" t="str">
        <f t="shared" si="39"/>
        <v/>
      </c>
      <c r="K303" s="5" t="s">
        <v>187</v>
      </c>
      <c r="L303" s="5" t="s">
        <v>59</v>
      </c>
      <c r="N303" s="5">
        <v>1</v>
      </c>
      <c r="Q303" s="13">
        <v>31895</v>
      </c>
      <c r="R303" s="13">
        <v>31907</v>
      </c>
      <c r="T303" s="3" t="s">
        <v>188</v>
      </c>
    </row>
    <row r="304" spans="1:20" ht="75" customHeight="1" x14ac:dyDescent="0.25">
      <c r="A304" s="11">
        <v>282</v>
      </c>
      <c r="B304" s="11" t="s">
        <v>12</v>
      </c>
      <c r="C304" s="10" t="str">
        <f t="shared" si="32"/>
        <v/>
      </c>
      <c r="D304" s="10" t="str">
        <f t="shared" si="33"/>
        <v/>
      </c>
      <c r="E304" s="10" t="str">
        <f t="shared" si="34"/>
        <v/>
      </c>
      <c r="F304" s="10" t="str">
        <f t="shared" si="35"/>
        <v/>
      </c>
      <c r="G304" s="10">
        <f t="shared" si="36"/>
        <v>1</v>
      </c>
      <c r="H304" s="10" t="str">
        <f t="shared" si="37"/>
        <v/>
      </c>
      <c r="I304" s="10" t="str">
        <f t="shared" si="38"/>
        <v/>
      </c>
      <c r="J304" s="10" t="str">
        <f t="shared" si="39"/>
        <v/>
      </c>
      <c r="K304" s="5" t="s">
        <v>303</v>
      </c>
      <c r="L304" s="5" t="s">
        <v>59</v>
      </c>
      <c r="N304" s="5">
        <v>1</v>
      </c>
      <c r="Q304" s="13">
        <v>32627</v>
      </c>
      <c r="R304" s="13">
        <v>32638</v>
      </c>
      <c r="T304" s="3" t="s">
        <v>305</v>
      </c>
    </row>
    <row r="305" spans="1:20" ht="75" customHeight="1" x14ac:dyDescent="0.25">
      <c r="A305" s="11">
        <v>283</v>
      </c>
      <c r="B305" s="11" t="s">
        <v>12</v>
      </c>
      <c r="C305" s="10" t="str">
        <f t="shared" si="32"/>
        <v/>
      </c>
      <c r="D305" s="10" t="str">
        <f t="shared" si="33"/>
        <v/>
      </c>
      <c r="E305" s="10" t="str">
        <f t="shared" si="34"/>
        <v/>
      </c>
      <c r="F305" s="10" t="str">
        <f t="shared" si="35"/>
        <v/>
      </c>
      <c r="G305" s="10">
        <f t="shared" si="36"/>
        <v>1</v>
      </c>
      <c r="H305" s="10" t="str">
        <f t="shared" si="37"/>
        <v/>
      </c>
      <c r="I305" s="10" t="str">
        <f t="shared" si="38"/>
        <v/>
      </c>
      <c r="J305" s="10" t="str">
        <f t="shared" si="39"/>
        <v/>
      </c>
      <c r="K305" s="5" t="s">
        <v>77</v>
      </c>
      <c r="L305" s="5" t="s">
        <v>7</v>
      </c>
      <c r="N305" s="5">
        <v>6</v>
      </c>
      <c r="Q305" s="13">
        <v>34897</v>
      </c>
      <c r="R305" s="13">
        <v>34922</v>
      </c>
      <c r="T305" s="3" t="s">
        <v>78</v>
      </c>
    </row>
    <row r="306" spans="1:20" ht="75" customHeight="1" x14ac:dyDescent="0.25">
      <c r="A306" s="11">
        <v>284</v>
      </c>
      <c r="B306" s="11" t="s">
        <v>12</v>
      </c>
      <c r="C306" s="10" t="str">
        <f t="shared" si="32"/>
        <v/>
      </c>
      <c r="D306" s="10" t="str">
        <f t="shared" si="33"/>
        <v/>
      </c>
      <c r="E306" s="10" t="str">
        <f t="shared" si="34"/>
        <v/>
      </c>
      <c r="F306" s="10" t="str">
        <f t="shared" si="35"/>
        <v/>
      </c>
      <c r="G306" s="10">
        <f t="shared" si="36"/>
        <v>1</v>
      </c>
      <c r="H306" s="10" t="str">
        <f t="shared" si="37"/>
        <v/>
      </c>
      <c r="I306" s="10" t="str">
        <f t="shared" si="38"/>
        <v/>
      </c>
      <c r="J306" s="10" t="str">
        <f t="shared" si="39"/>
        <v/>
      </c>
      <c r="K306" s="5" t="s">
        <v>359</v>
      </c>
      <c r="L306" s="5" t="s">
        <v>127</v>
      </c>
      <c r="N306" s="5">
        <v>4</v>
      </c>
      <c r="Q306" s="13">
        <v>34910</v>
      </c>
      <c r="R306" s="13">
        <v>34924</v>
      </c>
      <c r="T306" s="3" t="s">
        <v>360</v>
      </c>
    </row>
    <row r="307" spans="1:20" ht="75" customHeight="1" x14ac:dyDescent="0.25">
      <c r="A307" s="11">
        <v>285</v>
      </c>
      <c r="B307" s="11" t="s">
        <v>12</v>
      </c>
      <c r="C307" s="10" t="str">
        <f t="shared" si="32"/>
        <v/>
      </c>
      <c r="D307" s="10" t="str">
        <f t="shared" si="33"/>
        <v/>
      </c>
      <c r="E307" s="10" t="str">
        <f t="shared" si="34"/>
        <v/>
      </c>
      <c r="F307" s="10" t="str">
        <f t="shared" si="35"/>
        <v/>
      </c>
      <c r="G307" s="10">
        <f t="shared" si="36"/>
        <v>1</v>
      </c>
      <c r="H307" s="10" t="str">
        <f t="shared" si="37"/>
        <v/>
      </c>
      <c r="I307" s="10" t="str">
        <f t="shared" si="38"/>
        <v/>
      </c>
      <c r="J307" s="10" t="str">
        <f t="shared" si="39"/>
        <v/>
      </c>
      <c r="K307" s="5" t="s">
        <v>425</v>
      </c>
      <c r="L307" s="5" t="s">
        <v>18</v>
      </c>
      <c r="N307" s="5">
        <v>5</v>
      </c>
      <c r="Q307" s="13">
        <v>34918</v>
      </c>
      <c r="R307" s="13">
        <v>34945</v>
      </c>
      <c r="T307" s="3" t="s">
        <v>427</v>
      </c>
    </row>
    <row r="308" spans="1:20" ht="75" customHeight="1" x14ac:dyDescent="0.25">
      <c r="A308" s="11">
        <v>286</v>
      </c>
      <c r="B308" s="11" t="s">
        <v>12</v>
      </c>
      <c r="C308" s="10" t="str">
        <f t="shared" si="32"/>
        <v/>
      </c>
      <c r="D308" s="10" t="str">
        <f t="shared" si="33"/>
        <v/>
      </c>
      <c r="E308" s="10" t="str">
        <f t="shared" si="34"/>
        <v/>
      </c>
      <c r="F308" s="10" t="str">
        <f t="shared" si="35"/>
        <v/>
      </c>
      <c r="G308" s="10">
        <f t="shared" si="36"/>
        <v>1</v>
      </c>
      <c r="H308" s="10" t="str">
        <f t="shared" si="37"/>
        <v/>
      </c>
      <c r="I308" s="10" t="str">
        <f t="shared" si="38"/>
        <v/>
      </c>
      <c r="J308" s="10" t="str">
        <f t="shared" si="39"/>
        <v/>
      </c>
      <c r="K308" s="5" t="s">
        <v>464</v>
      </c>
      <c r="L308" s="5" t="s">
        <v>82</v>
      </c>
      <c r="N308" s="5">
        <v>5</v>
      </c>
      <c r="Q308" s="13">
        <v>34886</v>
      </c>
      <c r="R308" s="13">
        <v>34914</v>
      </c>
      <c r="T308" s="3" t="s">
        <v>465</v>
      </c>
    </row>
    <row r="309" spans="1:20" ht="75" customHeight="1" x14ac:dyDescent="0.25">
      <c r="A309" s="11">
        <v>287</v>
      </c>
      <c r="B309" s="11" t="s">
        <v>12</v>
      </c>
      <c r="C309" s="10" t="str">
        <f t="shared" si="32"/>
        <v/>
      </c>
      <c r="D309" s="10" t="str">
        <f t="shared" si="33"/>
        <v/>
      </c>
      <c r="E309" s="10" t="str">
        <f t="shared" si="34"/>
        <v/>
      </c>
      <c r="F309" s="10" t="str">
        <f t="shared" si="35"/>
        <v/>
      </c>
      <c r="G309" s="10">
        <f t="shared" si="36"/>
        <v>1</v>
      </c>
      <c r="H309" s="10" t="str">
        <f t="shared" si="37"/>
        <v/>
      </c>
      <c r="I309" s="10" t="str">
        <f t="shared" si="38"/>
        <v/>
      </c>
      <c r="J309" s="10" t="str">
        <f t="shared" si="39"/>
        <v/>
      </c>
      <c r="K309" s="5" t="s">
        <v>383</v>
      </c>
      <c r="L309" s="5" t="s">
        <v>384</v>
      </c>
      <c r="N309" s="5">
        <v>4</v>
      </c>
      <c r="Q309" s="13">
        <v>35279</v>
      </c>
      <c r="R309" s="13">
        <v>35302</v>
      </c>
      <c r="T309" s="3" t="s">
        <v>385</v>
      </c>
    </row>
    <row r="310" spans="1:20" ht="75" customHeight="1" x14ac:dyDescent="0.25">
      <c r="A310" s="11">
        <v>288</v>
      </c>
      <c r="B310" s="11" t="s">
        <v>12</v>
      </c>
      <c r="C310" s="10" t="str">
        <f t="shared" si="32"/>
        <v/>
      </c>
      <c r="D310" s="10" t="str">
        <f t="shared" si="33"/>
        <v/>
      </c>
      <c r="E310" s="10" t="str">
        <f t="shared" si="34"/>
        <v/>
      </c>
      <c r="F310" s="10" t="str">
        <f t="shared" si="35"/>
        <v/>
      </c>
      <c r="G310" s="10">
        <f t="shared" si="36"/>
        <v>1</v>
      </c>
      <c r="H310" s="10" t="str">
        <f t="shared" si="37"/>
        <v/>
      </c>
      <c r="I310" s="10" t="str">
        <f t="shared" si="38"/>
        <v/>
      </c>
      <c r="J310" s="10" t="str">
        <f t="shared" si="39"/>
        <v/>
      </c>
      <c r="K310" s="5" t="s">
        <v>146</v>
      </c>
      <c r="L310" s="5" t="s">
        <v>41</v>
      </c>
      <c r="N310" s="5">
        <v>5</v>
      </c>
      <c r="Q310" s="13">
        <v>35259</v>
      </c>
      <c r="R310" s="13">
        <v>35277</v>
      </c>
      <c r="T310" s="3" t="s">
        <v>149</v>
      </c>
    </row>
    <row r="311" spans="1:20" ht="75" customHeight="1" x14ac:dyDescent="0.25">
      <c r="A311" s="11">
        <v>289</v>
      </c>
      <c r="B311" s="11" t="s">
        <v>12</v>
      </c>
      <c r="C311" s="10" t="str">
        <f t="shared" si="32"/>
        <v/>
      </c>
      <c r="D311" s="10" t="str">
        <f t="shared" si="33"/>
        <v/>
      </c>
      <c r="E311" s="10" t="str">
        <f t="shared" si="34"/>
        <v/>
      </c>
      <c r="F311" s="10" t="str">
        <f t="shared" si="35"/>
        <v/>
      </c>
      <c r="G311" s="10">
        <f t="shared" si="36"/>
        <v>1</v>
      </c>
      <c r="H311" s="10" t="str">
        <f t="shared" si="37"/>
        <v/>
      </c>
      <c r="I311" s="10" t="str">
        <f t="shared" si="38"/>
        <v/>
      </c>
      <c r="J311" s="10" t="str">
        <f t="shared" si="39"/>
        <v/>
      </c>
      <c r="K311" s="5" t="s">
        <v>1750</v>
      </c>
      <c r="L311" s="5" t="s">
        <v>41</v>
      </c>
      <c r="N311" s="5">
        <v>5</v>
      </c>
      <c r="Q311" s="13">
        <v>35276</v>
      </c>
      <c r="R311" s="13">
        <v>35301</v>
      </c>
      <c r="T311" s="3" t="s">
        <v>1751</v>
      </c>
    </row>
    <row r="312" spans="1:20" ht="75" customHeight="1" x14ac:dyDescent="0.25">
      <c r="A312" s="11">
        <v>290</v>
      </c>
      <c r="B312" s="11" t="s">
        <v>12</v>
      </c>
      <c r="C312" s="10" t="str">
        <f t="shared" si="32"/>
        <v/>
      </c>
      <c r="D312" s="10" t="str">
        <f t="shared" si="33"/>
        <v/>
      </c>
      <c r="E312" s="10" t="str">
        <f t="shared" si="34"/>
        <v/>
      </c>
      <c r="F312" s="10" t="str">
        <f t="shared" si="35"/>
        <v/>
      </c>
      <c r="G312" s="10">
        <f t="shared" si="36"/>
        <v>1</v>
      </c>
      <c r="H312" s="10" t="str">
        <f t="shared" si="37"/>
        <v/>
      </c>
      <c r="I312" s="10" t="str">
        <f t="shared" si="38"/>
        <v/>
      </c>
      <c r="J312" s="10" t="str">
        <f t="shared" si="39"/>
        <v/>
      </c>
      <c r="K312" s="5" t="s">
        <v>194</v>
      </c>
      <c r="L312" s="5" t="s">
        <v>18</v>
      </c>
      <c r="N312" s="5">
        <v>5</v>
      </c>
      <c r="Q312" s="13">
        <v>35266</v>
      </c>
      <c r="R312" s="13">
        <v>35292</v>
      </c>
      <c r="T312" s="3" t="s">
        <v>197</v>
      </c>
    </row>
    <row r="313" spans="1:20" ht="75" customHeight="1" x14ac:dyDescent="0.25">
      <c r="A313" s="11">
        <v>291</v>
      </c>
      <c r="B313" s="11" t="s">
        <v>12</v>
      </c>
      <c r="C313" s="10" t="str">
        <f t="shared" si="32"/>
        <v/>
      </c>
      <c r="D313" s="10" t="str">
        <f t="shared" si="33"/>
        <v/>
      </c>
      <c r="E313" s="10" t="str">
        <f t="shared" si="34"/>
        <v/>
      </c>
      <c r="F313" s="10" t="str">
        <f t="shared" si="35"/>
        <v/>
      </c>
      <c r="G313" s="10">
        <f t="shared" si="36"/>
        <v>1</v>
      </c>
      <c r="H313" s="10" t="str">
        <f t="shared" si="37"/>
        <v/>
      </c>
      <c r="I313" s="10" t="str">
        <f t="shared" si="38"/>
        <v/>
      </c>
      <c r="J313" s="10" t="str">
        <f t="shared" si="39"/>
        <v/>
      </c>
      <c r="K313" s="5" t="s">
        <v>415</v>
      </c>
      <c r="L313" s="5" t="s">
        <v>14</v>
      </c>
      <c r="N313" s="5">
        <v>5</v>
      </c>
      <c r="Q313" s="13">
        <v>35623</v>
      </c>
      <c r="R313" s="13">
        <v>35657</v>
      </c>
      <c r="T313" s="3" t="s">
        <v>416</v>
      </c>
    </row>
    <row r="314" spans="1:20" ht="75" customHeight="1" x14ac:dyDescent="0.25">
      <c r="A314" s="11">
        <v>292</v>
      </c>
      <c r="B314" s="11" t="s">
        <v>12</v>
      </c>
      <c r="C314" s="10" t="str">
        <f t="shared" si="32"/>
        <v/>
      </c>
      <c r="D314" s="10" t="str">
        <f t="shared" si="33"/>
        <v/>
      </c>
      <c r="E314" s="10" t="str">
        <f t="shared" si="34"/>
        <v/>
      </c>
      <c r="F314" s="10" t="str">
        <f t="shared" si="35"/>
        <v/>
      </c>
      <c r="G314" s="10">
        <f t="shared" si="36"/>
        <v>1</v>
      </c>
      <c r="H314" s="10" t="str">
        <f t="shared" si="37"/>
        <v/>
      </c>
      <c r="I314" s="10" t="str">
        <f t="shared" si="38"/>
        <v/>
      </c>
      <c r="J314" s="10" t="str">
        <f t="shared" si="39"/>
        <v/>
      </c>
      <c r="K314" s="5" t="s">
        <v>1743</v>
      </c>
      <c r="L314" s="5" t="s">
        <v>14</v>
      </c>
      <c r="N314" s="5">
        <v>5</v>
      </c>
      <c r="Q314" s="13">
        <v>35632</v>
      </c>
      <c r="R314" s="13">
        <v>35652</v>
      </c>
      <c r="T314" s="3" t="s">
        <v>1744</v>
      </c>
    </row>
    <row r="315" spans="1:20" ht="75" customHeight="1" x14ac:dyDescent="0.25">
      <c r="A315" s="11">
        <v>293</v>
      </c>
      <c r="B315" s="11" t="s">
        <v>12</v>
      </c>
      <c r="C315" s="10" t="str">
        <f t="shared" si="32"/>
        <v/>
      </c>
      <c r="D315" s="10" t="str">
        <f t="shared" si="33"/>
        <v/>
      </c>
      <c r="E315" s="10" t="str">
        <f t="shared" si="34"/>
        <v/>
      </c>
      <c r="F315" s="10" t="str">
        <f t="shared" si="35"/>
        <v/>
      </c>
      <c r="G315" s="10">
        <f t="shared" si="36"/>
        <v>1</v>
      </c>
      <c r="H315" s="10" t="str">
        <f t="shared" si="37"/>
        <v/>
      </c>
      <c r="I315" s="10" t="str">
        <f t="shared" si="38"/>
        <v/>
      </c>
      <c r="J315" s="10" t="str">
        <f t="shared" si="39"/>
        <v/>
      </c>
      <c r="K315" s="5" t="s">
        <v>216</v>
      </c>
      <c r="L315" s="5" t="s">
        <v>217</v>
      </c>
      <c r="N315" s="5">
        <v>6</v>
      </c>
      <c r="Q315" s="13">
        <v>35640</v>
      </c>
      <c r="R315" s="13">
        <v>35664</v>
      </c>
      <c r="T315" s="3" t="s">
        <v>218</v>
      </c>
    </row>
    <row r="316" spans="1:20" ht="75" customHeight="1" x14ac:dyDescent="0.25">
      <c r="A316" s="11">
        <v>294</v>
      </c>
      <c r="B316" s="11" t="s">
        <v>12</v>
      </c>
      <c r="C316" s="10" t="str">
        <f t="shared" si="32"/>
        <v/>
      </c>
      <c r="D316" s="10" t="str">
        <f t="shared" si="33"/>
        <v/>
      </c>
      <c r="E316" s="10" t="str">
        <f t="shared" si="34"/>
        <v/>
      </c>
      <c r="F316" s="10" t="str">
        <f t="shared" si="35"/>
        <v/>
      </c>
      <c r="G316" s="10">
        <f t="shared" si="36"/>
        <v>1</v>
      </c>
      <c r="H316" s="10" t="str">
        <f t="shared" si="37"/>
        <v/>
      </c>
      <c r="I316" s="10" t="str">
        <f t="shared" si="38"/>
        <v/>
      </c>
      <c r="J316" s="10" t="str">
        <f t="shared" si="39"/>
        <v/>
      </c>
      <c r="K316" s="5" t="s">
        <v>146</v>
      </c>
      <c r="L316" s="5" t="s">
        <v>41</v>
      </c>
      <c r="N316" s="5">
        <v>6</v>
      </c>
      <c r="Q316" s="13">
        <v>35616</v>
      </c>
      <c r="R316" s="13">
        <v>35641</v>
      </c>
      <c r="T316" s="3" t="s">
        <v>147</v>
      </c>
    </row>
    <row r="317" spans="1:20" ht="75" customHeight="1" x14ac:dyDescent="0.25">
      <c r="A317" s="11">
        <v>295</v>
      </c>
      <c r="B317" s="11" t="s">
        <v>12</v>
      </c>
      <c r="C317" s="10" t="str">
        <f t="shared" si="32"/>
        <v/>
      </c>
      <c r="D317" s="10" t="str">
        <f t="shared" si="33"/>
        <v/>
      </c>
      <c r="E317" s="10" t="str">
        <f t="shared" si="34"/>
        <v/>
      </c>
      <c r="F317" s="10" t="str">
        <f t="shared" si="35"/>
        <v/>
      </c>
      <c r="G317" s="10">
        <f t="shared" si="36"/>
        <v>1</v>
      </c>
      <c r="H317" s="10" t="str">
        <f t="shared" si="37"/>
        <v/>
      </c>
      <c r="I317" s="10" t="str">
        <f t="shared" si="38"/>
        <v/>
      </c>
      <c r="J317" s="10" t="str">
        <f t="shared" si="39"/>
        <v/>
      </c>
      <c r="K317" s="5" t="s">
        <v>101</v>
      </c>
      <c r="L317" s="5" t="s">
        <v>102</v>
      </c>
      <c r="N317" s="5">
        <v>6</v>
      </c>
      <c r="Q317" s="13">
        <v>35644</v>
      </c>
      <c r="R317" s="13">
        <v>35671</v>
      </c>
      <c r="T317" s="3" t="s">
        <v>103</v>
      </c>
    </row>
    <row r="318" spans="1:20" ht="75" customHeight="1" x14ac:dyDescent="0.25">
      <c r="A318" s="11">
        <v>296</v>
      </c>
      <c r="B318" s="11" t="s">
        <v>12</v>
      </c>
      <c r="C318" s="10" t="str">
        <f t="shared" si="32"/>
        <v/>
      </c>
      <c r="D318" s="10" t="str">
        <f t="shared" si="33"/>
        <v/>
      </c>
      <c r="E318" s="10" t="str">
        <f t="shared" si="34"/>
        <v/>
      </c>
      <c r="F318" s="10" t="str">
        <f t="shared" si="35"/>
        <v/>
      </c>
      <c r="G318" s="10">
        <f t="shared" si="36"/>
        <v>1</v>
      </c>
      <c r="H318" s="10" t="str">
        <f t="shared" si="37"/>
        <v/>
      </c>
      <c r="I318" s="10" t="str">
        <f t="shared" si="38"/>
        <v/>
      </c>
      <c r="J318" s="10" t="str">
        <f t="shared" si="39"/>
        <v/>
      </c>
      <c r="K318" s="5" t="s">
        <v>157</v>
      </c>
      <c r="L318" s="5" t="s">
        <v>59</v>
      </c>
      <c r="N318" s="5">
        <v>5</v>
      </c>
      <c r="Q318" s="13">
        <v>35624</v>
      </c>
      <c r="R318" s="13">
        <v>35651</v>
      </c>
      <c r="T318" s="3" t="s">
        <v>158</v>
      </c>
    </row>
    <row r="319" spans="1:20" ht="75" customHeight="1" x14ac:dyDescent="0.25">
      <c r="A319" s="11">
        <v>297</v>
      </c>
      <c r="B319" s="11" t="s">
        <v>12</v>
      </c>
      <c r="C319" s="10" t="str">
        <f t="shared" si="32"/>
        <v/>
      </c>
      <c r="D319" s="10" t="str">
        <f t="shared" si="33"/>
        <v/>
      </c>
      <c r="E319" s="10" t="str">
        <f t="shared" si="34"/>
        <v/>
      </c>
      <c r="F319" s="10" t="str">
        <f t="shared" si="35"/>
        <v/>
      </c>
      <c r="G319" s="10">
        <f t="shared" si="36"/>
        <v>1</v>
      </c>
      <c r="H319" s="10" t="str">
        <f t="shared" si="37"/>
        <v/>
      </c>
      <c r="I319" s="10" t="str">
        <f t="shared" si="38"/>
        <v/>
      </c>
      <c r="J319" s="10" t="str">
        <f t="shared" si="39"/>
        <v/>
      </c>
      <c r="K319" s="5" t="s">
        <v>211</v>
      </c>
      <c r="L319" s="5" t="s">
        <v>41</v>
      </c>
      <c r="N319" s="5">
        <v>5</v>
      </c>
      <c r="Q319" s="13">
        <v>35263</v>
      </c>
      <c r="R319" s="13">
        <v>35277</v>
      </c>
      <c r="T319" s="3" t="s">
        <v>213</v>
      </c>
    </row>
    <row r="320" spans="1:20" ht="75" customHeight="1" x14ac:dyDescent="0.25">
      <c r="A320" s="11">
        <v>298</v>
      </c>
      <c r="B320" s="11" t="s">
        <v>12</v>
      </c>
      <c r="C320" s="10" t="str">
        <f t="shared" si="32"/>
        <v/>
      </c>
      <c r="D320" s="10" t="str">
        <f t="shared" si="33"/>
        <v/>
      </c>
      <c r="E320" s="10" t="str">
        <f t="shared" si="34"/>
        <v/>
      </c>
      <c r="F320" s="10" t="str">
        <f t="shared" si="35"/>
        <v/>
      </c>
      <c r="G320" s="10">
        <f t="shared" si="36"/>
        <v>1</v>
      </c>
      <c r="H320" s="10" t="str">
        <f t="shared" si="37"/>
        <v/>
      </c>
      <c r="I320" s="10" t="str">
        <f t="shared" si="38"/>
        <v/>
      </c>
      <c r="J320" s="10" t="str">
        <f t="shared" si="39"/>
        <v/>
      </c>
      <c r="K320" s="5" t="s">
        <v>61</v>
      </c>
      <c r="L320" s="5" t="s">
        <v>62</v>
      </c>
      <c r="N320" s="5">
        <v>4</v>
      </c>
      <c r="Q320" s="13">
        <v>33843</v>
      </c>
      <c r="R320" s="13">
        <v>33836</v>
      </c>
      <c r="T320" s="3" t="s">
        <v>64</v>
      </c>
    </row>
    <row r="321" spans="1:20" ht="75" customHeight="1" x14ac:dyDescent="0.25">
      <c r="A321" s="11">
        <v>299</v>
      </c>
      <c r="B321" s="11" t="s">
        <v>12</v>
      </c>
      <c r="C321" s="10" t="str">
        <f t="shared" si="32"/>
        <v/>
      </c>
      <c r="D321" s="10" t="str">
        <f t="shared" si="33"/>
        <v/>
      </c>
      <c r="E321" s="10" t="str">
        <f t="shared" si="34"/>
        <v/>
      </c>
      <c r="F321" s="10" t="str">
        <f t="shared" si="35"/>
        <v/>
      </c>
      <c r="G321" s="10">
        <f t="shared" si="36"/>
        <v>1</v>
      </c>
      <c r="H321" s="10" t="str">
        <f t="shared" si="37"/>
        <v/>
      </c>
      <c r="I321" s="10" t="str">
        <f t="shared" si="38"/>
        <v/>
      </c>
      <c r="J321" s="10" t="str">
        <f t="shared" si="39"/>
        <v/>
      </c>
      <c r="K321" s="5" t="s">
        <v>46</v>
      </c>
      <c r="L321" s="5" t="s">
        <v>47</v>
      </c>
      <c r="N321" s="5">
        <v>6</v>
      </c>
      <c r="Q321" s="13">
        <v>34930</v>
      </c>
      <c r="R321" s="13">
        <v>34961</v>
      </c>
      <c r="T321" s="3" t="s">
        <v>49</v>
      </c>
    </row>
    <row r="322" spans="1:20" ht="75" customHeight="1" x14ac:dyDescent="0.25">
      <c r="A322" s="11">
        <v>300</v>
      </c>
      <c r="B322" s="11" t="s">
        <v>12</v>
      </c>
      <c r="C322" s="10" t="str">
        <f t="shared" ref="C322:C385" si="40">IF(ISERROR(SEARCH("вело*",B322,1)),"",1)</f>
        <v/>
      </c>
      <c r="D322" s="10" t="str">
        <f t="shared" ref="D322:D385" si="41">IF(ISERROR(SEARCH("водн*",B322,1)),"",1)</f>
        <v/>
      </c>
      <c r="E322" s="10" t="str">
        <f t="shared" ref="E322:E385" si="42">IF(ISERROR(SEARCH("пеш*",B322,1)),"",1)</f>
        <v/>
      </c>
      <c r="F322" s="10" t="str">
        <f t="shared" ref="F322:F385" si="43">IF(B322="лыжный",1,"")</f>
        <v/>
      </c>
      <c r="G322" s="10">
        <f t="shared" ref="G322:G385" si="44">IF(ISERROR(SEARCH("*горн*",B322,1)),"",1)</f>
        <v>1</v>
      </c>
      <c r="H322" s="10" t="str">
        <f t="shared" ref="H322:H385" si="45">IF(ISERROR(SEARCH("*спелео*",B322,1)),"",1)</f>
        <v/>
      </c>
      <c r="I322" s="10" t="str">
        <f t="shared" ref="I322:I385" si="46">IF(ISERROR(SEARCH("*авто*",B322,1)),"",1)</f>
        <v/>
      </c>
      <c r="J322" s="10" t="str">
        <f t="shared" ref="J322:J385" si="47">IF(ISERROR(SEARCH("*мото*",B322,1)),"",1)</f>
        <v/>
      </c>
      <c r="K322" s="5" t="s">
        <v>132</v>
      </c>
      <c r="L322" s="5" t="s">
        <v>133</v>
      </c>
      <c r="N322" s="5">
        <v>3</v>
      </c>
      <c r="Q322" s="13">
        <v>32741</v>
      </c>
      <c r="R322" s="13">
        <v>32756</v>
      </c>
      <c r="T322" s="3" t="s">
        <v>134</v>
      </c>
    </row>
    <row r="323" spans="1:20" ht="75" customHeight="1" x14ac:dyDescent="0.25">
      <c r="A323" s="11">
        <v>301</v>
      </c>
      <c r="B323" s="11" t="s">
        <v>12</v>
      </c>
      <c r="C323" s="10" t="str">
        <f t="shared" si="40"/>
        <v/>
      </c>
      <c r="D323" s="10" t="str">
        <f t="shared" si="41"/>
        <v/>
      </c>
      <c r="E323" s="10" t="str">
        <f t="shared" si="42"/>
        <v/>
      </c>
      <c r="F323" s="10" t="str">
        <f t="shared" si="43"/>
        <v/>
      </c>
      <c r="G323" s="10">
        <f t="shared" si="44"/>
        <v>1</v>
      </c>
      <c r="H323" s="10" t="str">
        <f t="shared" si="45"/>
        <v/>
      </c>
      <c r="I323" s="10" t="str">
        <f t="shared" si="46"/>
        <v/>
      </c>
      <c r="J323" s="10" t="str">
        <f t="shared" si="47"/>
        <v/>
      </c>
      <c r="K323" s="5" t="s">
        <v>283</v>
      </c>
      <c r="L323" s="5" t="s">
        <v>41</v>
      </c>
      <c r="N323" s="5">
        <v>4</v>
      </c>
      <c r="Q323" s="13">
        <v>34900</v>
      </c>
      <c r="R323" s="13">
        <v>34917</v>
      </c>
      <c r="T323" s="3" t="s">
        <v>284</v>
      </c>
    </row>
    <row r="324" spans="1:20" ht="75" customHeight="1" x14ac:dyDescent="0.25">
      <c r="A324" s="11">
        <v>302</v>
      </c>
      <c r="B324" s="11" t="s">
        <v>12</v>
      </c>
      <c r="C324" s="10" t="str">
        <f t="shared" si="40"/>
        <v/>
      </c>
      <c r="D324" s="10" t="str">
        <f t="shared" si="41"/>
        <v/>
      </c>
      <c r="E324" s="10" t="str">
        <f t="shared" si="42"/>
        <v/>
      </c>
      <c r="F324" s="10" t="str">
        <f t="shared" si="43"/>
        <v/>
      </c>
      <c r="G324" s="10">
        <f t="shared" si="44"/>
        <v>1</v>
      </c>
      <c r="H324" s="10" t="str">
        <f t="shared" si="45"/>
        <v/>
      </c>
      <c r="I324" s="10" t="str">
        <f t="shared" si="46"/>
        <v/>
      </c>
      <c r="J324" s="10" t="str">
        <f t="shared" si="47"/>
        <v/>
      </c>
      <c r="K324" s="5" t="s">
        <v>461</v>
      </c>
      <c r="L324" s="5" t="s">
        <v>38</v>
      </c>
      <c r="N324" s="5">
        <v>5</v>
      </c>
      <c r="Q324" s="13">
        <v>29794</v>
      </c>
      <c r="R324" s="13">
        <v>29823</v>
      </c>
      <c r="T324" s="3" t="s">
        <v>463</v>
      </c>
    </row>
    <row r="325" spans="1:20" ht="75" customHeight="1" x14ac:dyDescent="0.25">
      <c r="A325" s="11">
        <v>303</v>
      </c>
      <c r="B325" s="11" t="s">
        <v>12</v>
      </c>
      <c r="C325" s="10" t="str">
        <f t="shared" si="40"/>
        <v/>
      </c>
      <c r="D325" s="10" t="str">
        <f t="shared" si="41"/>
        <v/>
      </c>
      <c r="E325" s="10" t="str">
        <f t="shared" si="42"/>
        <v/>
      </c>
      <c r="F325" s="10" t="str">
        <f t="shared" si="43"/>
        <v/>
      </c>
      <c r="G325" s="10">
        <f t="shared" si="44"/>
        <v>1</v>
      </c>
      <c r="H325" s="10" t="str">
        <f t="shared" si="45"/>
        <v/>
      </c>
      <c r="I325" s="10" t="str">
        <f t="shared" si="46"/>
        <v/>
      </c>
      <c r="J325" s="10" t="str">
        <f t="shared" si="47"/>
        <v/>
      </c>
      <c r="K325" s="5" t="s">
        <v>168</v>
      </c>
      <c r="L325" s="5" t="s">
        <v>160</v>
      </c>
      <c r="N325" s="5">
        <v>6</v>
      </c>
      <c r="Q325" s="13">
        <v>33838</v>
      </c>
      <c r="R325" s="13">
        <v>33875</v>
      </c>
      <c r="T325" s="3" t="s">
        <v>169</v>
      </c>
    </row>
    <row r="326" spans="1:20" ht="75" customHeight="1" x14ac:dyDescent="0.25">
      <c r="A326" s="11">
        <v>304</v>
      </c>
      <c r="B326" s="11" t="s">
        <v>12</v>
      </c>
      <c r="C326" s="10" t="str">
        <f t="shared" si="40"/>
        <v/>
      </c>
      <c r="D326" s="10" t="str">
        <f t="shared" si="41"/>
        <v/>
      </c>
      <c r="E326" s="10" t="str">
        <f t="shared" si="42"/>
        <v/>
      </c>
      <c r="F326" s="10" t="str">
        <f t="shared" si="43"/>
        <v/>
      </c>
      <c r="G326" s="10">
        <f t="shared" si="44"/>
        <v>1</v>
      </c>
      <c r="H326" s="10" t="str">
        <f t="shared" si="45"/>
        <v/>
      </c>
      <c r="I326" s="10" t="str">
        <f t="shared" si="46"/>
        <v/>
      </c>
      <c r="J326" s="10" t="str">
        <f t="shared" si="47"/>
        <v/>
      </c>
      <c r="K326" s="5" t="s">
        <v>216</v>
      </c>
      <c r="L326" s="5" t="s">
        <v>217</v>
      </c>
      <c r="N326" s="5">
        <v>5</v>
      </c>
      <c r="Q326" s="13">
        <v>34903</v>
      </c>
      <c r="R326" s="13">
        <v>34935</v>
      </c>
      <c r="T326" s="3" t="s">
        <v>219</v>
      </c>
    </row>
    <row r="327" spans="1:20" ht="75" customHeight="1" x14ac:dyDescent="0.25">
      <c r="A327" s="11">
        <v>305</v>
      </c>
      <c r="B327" s="11" t="s">
        <v>12</v>
      </c>
      <c r="C327" s="10" t="str">
        <f t="shared" si="40"/>
        <v/>
      </c>
      <c r="D327" s="10" t="str">
        <f t="shared" si="41"/>
        <v/>
      </c>
      <c r="E327" s="10" t="str">
        <f t="shared" si="42"/>
        <v/>
      </c>
      <c r="F327" s="10" t="str">
        <f t="shared" si="43"/>
        <v/>
      </c>
      <c r="G327" s="10">
        <f t="shared" si="44"/>
        <v>1</v>
      </c>
      <c r="H327" s="10" t="str">
        <f t="shared" si="45"/>
        <v/>
      </c>
      <c r="I327" s="10" t="str">
        <f t="shared" si="46"/>
        <v/>
      </c>
      <c r="J327" s="10" t="str">
        <f t="shared" si="47"/>
        <v/>
      </c>
      <c r="K327" s="5" t="s">
        <v>405</v>
      </c>
      <c r="L327" s="5" t="s">
        <v>203</v>
      </c>
      <c r="N327" s="5">
        <v>6</v>
      </c>
      <c r="Q327" s="13">
        <v>34904</v>
      </c>
      <c r="R327" s="13">
        <v>34926</v>
      </c>
      <c r="T327" s="3" t="s">
        <v>406</v>
      </c>
    </row>
    <row r="328" spans="1:20" ht="75" customHeight="1" x14ac:dyDescent="0.25">
      <c r="A328" s="11">
        <v>306</v>
      </c>
      <c r="B328" s="11" t="s">
        <v>12</v>
      </c>
      <c r="C328" s="10" t="str">
        <f t="shared" si="40"/>
        <v/>
      </c>
      <c r="D328" s="10" t="str">
        <f t="shared" si="41"/>
        <v/>
      </c>
      <c r="E328" s="10" t="str">
        <f t="shared" si="42"/>
        <v/>
      </c>
      <c r="F328" s="10" t="str">
        <f t="shared" si="43"/>
        <v/>
      </c>
      <c r="G328" s="10">
        <f t="shared" si="44"/>
        <v>1</v>
      </c>
      <c r="H328" s="10" t="str">
        <f t="shared" si="45"/>
        <v/>
      </c>
      <c r="I328" s="10" t="str">
        <f t="shared" si="46"/>
        <v/>
      </c>
      <c r="J328" s="10" t="str">
        <f t="shared" si="47"/>
        <v/>
      </c>
      <c r="K328" s="5" t="s">
        <v>198</v>
      </c>
      <c r="L328" s="5" t="s">
        <v>10</v>
      </c>
      <c r="N328" s="5">
        <v>5</v>
      </c>
      <c r="Q328" s="13">
        <v>33084</v>
      </c>
      <c r="R328" s="13">
        <v>33105</v>
      </c>
      <c r="T328" s="3" t="s">
        <v>199</v>
      </c>
    </row>
    <row r="329" spans="1:20" ht="75" customHeight="1" x14ac:dyDescent="0.25">
      <c r="A329" s="11">
        <v>307</v>
      </c>
      <c r="B329" s="11" t="s">
        <v>12</v>
      </c>
      <c r="C329" s="10" t="str">
        <f t="shared" si="40"/>
        <v/>
      </c>
      <c r="D329" s="10" t="str">
        <f t="shared" si="41"/>
        <v/>
      </c>
      <c r="E329" s="10" t="str">
        <f t="shared" si="42"/>
        <v/>
      </c>
      <c r="F329" s="10" t="str">
        <f t="shared" si="43"/>
        <v/>
      </c>
      <c r="G329" s="10">
        <f t="shared" si="44"/>
        <v>1</v>
      </c>
      <c r="H329" s="10" t="str">
        <f t="shared" si="45"/>
        <v/>
      </c>
      <c r="I329" s="10" t="str">
        <f t="shared" si="46"/>
        <v/>
      </c>
      <c r="J329" s="10" t="str">
        <f t="shared" si="47"/>
        <v/>
      </c>
      <c r="K329" s="5" t="s">
        <v>1738</v>
      </c>
      <c r="L329" s="5" t="s">
        <v>495</v>
      </c>
      <c r="N329" s="5">
        <v>5</v>
      </c>
      <c r="Q329" s="13">
        <v>32339</v>
      </c>
      <c r="R329" s="13">
        <v>32359</v>
      </c>
      <c r="T329" s="3" t="s">
        <v>1740</v>
      </c>
    </row>
    <row r="330" spans="1:20" ht="75" customHeight="1" x14ac:dyDescent="0.25">
      <c r="A330" s="11">
        <v>308</v>
      </c>
      <c r="B330" s="11" t="s">
        <v>12</v>
      </c>
      <c r="C330" s="10" t="str">
        <f t="shared" si="40"/>
        <v/>
      </c>
      <c r="D330" s="10" t="str">
        <f t="shared" si="41"/>
        <v/>
      </c>
      <c r="E330" s="10" t="str">
        <f t="shared" si="42"/>
        <v/>
      </c>
      <c r="F330" s="10" t="str">
        <f t="shared" si="43"/>
        <v/>
      </c>
      <c r="G330" s="10">
        <f t="shared" si="44"/>
        <v>1</v>
      </c>
      <c r="H330" s="10" t="str">
        <f t="shared" si="45"/>
        <v/>
      </c>
      <c r="I330" s="10" t="str">
        <f t="shared" si="46"/>
        <v/>
      </c>
      <c r="J330" s="10" t="str">
        <f t="shared" si="47"/>
        <v/>
      </c>
      <c r="K330" s="5" t="s">
        <v>67</v>
      </c>
      <c r="L330" s="5" t="s">
        <v>7</v>
      </c>
      <c r="N330" s="5">
        <v>5</v>
      </c>
      <c r="Q330" s="13">
        <v>32012</v>
      </c>
      <c r="R330" s="13">
        <v>32032</v>
      </c>
      <c r="T330" s="3" t="s">
        <v>71</v>
      </c>
    </row>
    <row r="331" spans="1:20" ht="75" customHeight="1" x14ac:dyDescent="0.25">
      <c r="A331" s="11">
        <v>309</v>
      </c>
      <c r="B331" s="11" t="s">
        <v>12</v>
      </c>
      <c r="C331" s="10" t="str">
        <f t="shared" si="40"/>
        <v/>
      </c>
      <c r="D331" s="10" t="str">
        <f t="shared" si="41"/>
        <v/>
      </c>
      <c r="E331" s="10" t="str">
        <f t="shared" si="42"/>
        <v/>
      </c>
      <c r="F331" s="10" t="str">
        <f t="shared" si="43"/>
        <v/>
      </c>
      <c r="G331" s="10">
        <f t="shared" si="44"/>
        <v>1</v>
      </c>
      <c r="H331" s="10" t="str">
        <f t="shared" si="45"/>
        <v/>
      </c>
      <c r="I331" s="10" t="str">
        <f t="shared" si="46"/>
        <v/>
      </c>
      <c r="J331" s="10" t="str">
        <f t="shared" si="47"/>
        <v/>
      </c>
      <c r="K331" s="5" t="s">
        <v>1741</v>
      </c>
      <c r="L331" s="5" t="s">
        <v>203</v>
      </c>
      <c r="N331" s="5">
        <v>5</v>
      </c>
      <c r="Q331" s="13">
        <v>32353</v>
      </c>
      <c r="R331" s="13">
        <v>32374</v>
      </c>
      <c r="T331" s="3" t="s">
        <v>1742</v>
      </c>
    </row>
    <row r="332" spans="1:20" ht="75" customHeight="1" x14ac:dyDescent="0.25">
      <c r="A332" s="11">
        <v>310</v>
      </c>
      <c r="B332" s="11" t="s">
        <v>12</v>
      </c>
      <c r="C332" s="10" t="str">
        <f t="shared" si="40"/>
        <v/>
      </c>
      <c r="D332" s="10" t="str">
        <f t="shared" si="41"/>
        <v/>
      </c>
      <c r="E332" s="10" t="str">
        <f t="shared" si="42"/>
        <v/>
      </c>
      <c r="F332" s="10" t="str">
        <f t="shared" si="43"/>
        <v/>
      </c>
      <c r="G332" s="10">
        <f t="shared" si="44"/>
        <v>1</v>
      </c>
      <c r="H332" s="10" t="str">
        <f t="shared" si="45"/>
        <v/>
      </c>
      <c r="I332" s="10" t="str">
        <f t="shared" si="46"/>
        <v/>
      </c>
      <c r="J332" s="10" t="str">
        <f t="shared" si="47"/>
        <v/>
      </c>
      <c r="K332" s="5" t="s">
        <v>531</v>
      </c>
      <c r="L332" s="5" t="s">
        <v>203</v>
      </c>
      <c r="N332" s="5">
        <v>5</v>
      </c>
      <c r="Q332" s="13">
        <v>33117</v>
      </c>
      <c r="R332" s="13">
        <v>33134</v>
      </c>
      <c r="T332" s="3" t="s">
        <v>1776</v>
      </c>
    </row>
    <row r="333" spans="1:20" ht="75" customHeight="1" x14ac:dyDescent="0.25">
      <c r="A333" s="11">
        <v>311</v>
      </c>
      <c r="B333" s="11" t="s">
        <v>12</v>
      </c>
      <c r="C333" s="10" t="str">
        <f t="shared" si="40"/>
        <v/>
      </c>
      <c r="D333" s="10" t="str">
        <f t="shared" si="41"/>
        <v/>
      </c>
      <c r="E333" s="10" t="str">
        <f t="shared" si="42"/>
        <v/>
      </c>
      <c r="F333" s="10" t="str">
        <f t="shared" si="43"/>
        <v/>
      </c>
      <c r="G333" s="10">
        <f t="shared" si="44"/>
        <v>1</v>
      </c>
      <c r="H333" s="10" t="str">
        <f t="shared" si="45"/>
        <v/>
      </c>
      <c r="I333" s="10" t="str">
        <f t="shared" si="46"/>
        <v/>
      </c>
      <c r="J333" s="10" t="str">
        <f t="shared" si="47"/>
        <v/>
      </c>
      <c r="K333" s="5" t="s">
        <v>168</v>
      </c>
      <c r="L333" s="5" t="s">
        <v>160</v>
      </c>
      <c r="N333" s="5">
        <v>6</v>
      </c>
      <c r="Q333" s="13">
        <v>34942</v>
      </c>
      <c r="R333" s="13">
        <v>34976</v>
      </c>
      <c r="T333" s="3" t="s">
        <v>181</v>
      </c>
    </row>
    <row r="334" spans="1:20" ht="75" customHeight="1" x14ac:dyDescent="0.25">
      <c r="A334" s="11">
        <v>312</v>
      </c>
      <c r="B334" s="11" t="s">
        <v>12</v>
      </c>
      <c r="C334" s="10" t="str">
        <f t="shared" si="40"/>
        <v/>
      </c>
      <c r="D334" s="10" t="str">
        <f t="shared" si="41"/>
        <v/>
      </c>
      <c r="E334" s="10" t="str">
        <f t="shared" si="42"/>
        <v/>
      </c>
      <c r="F334" s="10" t="str">
        <f t="shared" si="43"/>
        <v/>
      </c>
      <c r="G334" s="10">
        <f t="shared" si="44"/>
        <v>1</v>
      </c>
      <c r="H334" s="10" t="str">
        <f t="shared" si="45"/>
        <v/>
      </c>
      <c r="I334" s="10" t="str">
        <f t="shared" si="46"/>
        <v/>
      </c>
      <c r="J334" s="10" t="str">
        <f t="shared" si="47"/>
        <v/>
      </c>
      <c r="K334" s="5" t="s">
        <v>237</v>
      </c>
      <c r="L334" s="5" t="s">
        <v>203</v>
      </c>
      <c r="N334" s="5">
        <v>5</v>
      </c>
      <c r="Q334" s="13">
        <v>35647</v>
      </c>
      <c r="R334" s="13">
        <v>35667</v>
      </c>
      <c r="T334" s="3" t="s">
        <v>238</v>
      </c>
    </row>
    <row r="335" spans="1:20" ht="75" customHeight="1" x14ac:dyDescent="0.25">
      <c r="A335" s="11">
        <v>313</v>
      </c>
      <c r="B335" s="11" t="s">
        <v>12</v>
      </c>
      <c r="C335" s="10" t="str">
        <f t="shared" si="40"/>
        <v/>
      </c>
      <c r="D335" s="10" t="str">
        <f t="shared" si="41"/>
        <v/>
      </c>
      <c r="E335" s="10" t="str">
        <f t="shared" si="42"/>
        <v/>
      </c>
      <c r="F335" s="10" t="str">
        <f t="shared" si="43"/>
        <v/>
      </c>
      <c r="G335" s="10">
        <f t="shared" si="44"/>
        <v>1</v>
      </c>
      <c r="H335" s="10" t="str">
        <f t="shared" si="45"/>
        <v/>
      </c>
      <c r="I335" s="10" t="str">
        <f t="shared" si="46"/>
        <v/>
      </c>
      <c r="J335" s="10" t="str">
        <f t="shared" si="47"/>
        <v/>
      </c>
      <c r="K335" s="5" t="s">
        <v>292</v>
      </c>
      <c r="L335" s="5" t="s">
        <v>125</v>
      </c>
      <c r="N335" s="5">
        <v>5</v>
      </c>
      <c r="Q335" s="13">
        <v>35640</v>
      </c>
      <c r="R335" s="13">
        <v>35662</v>
      </c>
      <c r="T335" s="3" t="s">
        <v>298</v>
      </c>
    </row>
    <row r="336" spans="1:20" ht="75" customHeight="1" x14ac:dyDescent="0.25">
      <c r="A336" s="11">
        <v>314</v>
      </c>
      <c r="B336" s="11" t="s">
        <v>12</v>
      </c>
      <c r="C336" s="10" t="str">
        <f t="shared" si="40"/>
        <v/>
      </c>
      <c r="D336" s="10" t="str">
        <f t="shared" si="41"/>
        <v/>
      </c>
      <c r="E336" s="10" t="str">
        <f t="shared" si="42"/>
        <v/>
      </c>
      <c r="F336" s="10" t="str">
        <f t="shared" si="43"/>
        <v/>
      </c>
      <c r="G336" s="10">
        <f t="shared" si="44"/>
        <v>1</v>
      </c>
      <c r="H336" s="10" t="str">
        <f t="shared" si="45"/>
        <v/>
      </c>
      <c r="I336" s="10" t="str">
        <f t="shared" si="46"/>
        <v/>
      </c>
      <c r="J336" s="10" t="str">
        <f t="shared" si="47"/>
        <v/>
      </c>
      <c r="K336" s="5" t="s">
        <v>77</v>
      </c>
      <c r="L336" s="5" t="s">
        <v>7</v>
      </c>
      <c r="N336" s="5">
        <v>5</v>
      </c>
      <c r="Q336" s="13">
        <v>33802</v>
      </c>
      <c r="R336" s="13">
        <v>33829</v>
      </c>
      <c r="T336" s="3" t="s">
        <v>79</v>
      </c>
    </row>
    <row r="337" spans="1:20" ht="75" customHeight="1" x14ac:dyDescent="0.25">
      <c r="A337" s="11">
        <v>315</v>
      </c>
      <c r="B337" s="11" t="s">
        <v>12</v>
      </c>
      <c r="C337" s="10" t="str">
        <f t="shared" si="40"/>
        <v/>
      </c>
      <c r="D337" s="10" t="str">
        <f t="shared" si="41"/>
        <v/>
      </c>
      <c r="E337" s="10" t="str">
        <f t="shared" si="42"/>
        <v/>
      </c>
      <c r="F337" s="10" t="str">
        <f t="shared" si="43"/>
        <v/>
      </c>
      <c r="G337" s="10">
        <f t="shared" si="44"/>
        <v>1</v>
      </c>
      <c r="H337" s="10" t="str">
        <f t="shared" si="45"/>
        <v/>
      </c>
      <c r="I337" s="10" t="str">
        <f t="shared" si="46"/>
        <v/>
      </c>
      <c r="J337" s="10" t="str">
        <f t="shared" si="47"/>
        <v/>
      </c>
      <c r="K337" s="5" t="s">
        <v>1738</v>
      </c>
      <c r="L337" s="5" t="s">
        <v>495</v>
      </c>
      <c r="N337" s="5">
        <v>6</v>
      </c>
      <c r="Q337" s="13">
        <v>33102</v>
      </c>
      <c r="R337" s="13">
        <v>33136</v>
      </c>
      <c r="T337" s="3" t="s">
        <v>1739</v>
      </c>
    </row>
    <row r="338" spans="1:20" ht="75" customHeight="1" x14ac:dyDescent="0.25">
      <c r="A338" s="11">
        <v>316</v>
      </c>
      <c r="B338" s="11" t="s">
        <v>12</v>
      </c>
      <c r="C338" s="10" t="str">
        <f t="shared" si="40"/>
        <v/>
      </c>
      <c r="D338" s="10" t="str">
        <f t="shared" si="41"/>
        <v/>
      </c>
      <c r="E338" s="10" t="str">
        <f t="shared" si="42"/>
        <v/>
      </c>
      <c r="F338" s="10" t="str">
        <f t="shared" si="43"/>
        <v/>
      </c>
      <c r="G338" s="10">
        <f t="shared" si="44"/>
        <v>1</v>
      </c>
      <c r="H338" s="10" t="str">
        <f t="shared" si="45"/>
        <v/>
      </c>
      <c r="I338" s="10" t="str">
        <f t="shared" si="46"/>
        <v/>
      </c>
      <c r="J338" s="10" t="str">
        <f t="shared" si="47"/>
        <v/>
      </c>
      <c r="K338" s="5" t="s">
        <v>261</v>
      </c>
      <c r="L338" s="5" t="s">
        <v>203</v>
      </c>
      <c r="N338" s="5">
        <v>6</v>
      </c>
      <c r="Q338" s="13">
        <v>33075</v>
      </c>
      <c r="R338" s="13">
        <v>33107</v>
      </c>
      <c r="T338" s="3" t="s">
        <v>262</v>
      </c>
    </row>
    <row r="339" spans="1:20" ht="75" customHeight="1" x14ac:dyDescent="0.25">
      <c r="A339" s="11">
        <v>317</v>
      </c>
      <c r="B339" s="11" t="s">
        <v>12</v>
      </c>
      <c r="C339" s="10" t="str">
        <f t="shared" si="40"/>
        <v/>
      </c>
      <c r="D339" s="10" t="str">
        <f t="shared" si="41"/>
        <v/>
      </c>
      <c r="E339" s="10" t="str">
        <f t="shared" si="42"/>
        <v/>
      </c>
      <c r="F339" s="10" t="str">
        <f t="shared" si="43"/>
        <v/>
      </c>
      <c r="G339" s="10">
        <f t="shared" si="44"/>
        <v>1</v>
      </c>
      <c r="H339" s="10" t="str">
        <f t="shared" si="45"/>
        <v/>
      </c>
      <c r="I339" s="10" t="str">
        <f t="shared" si="46"/>
        <v/>
      </c>
      <c r="J339" s="10" t="str">
        <f t="shared" si="47"/>
        <v/>
      </c>
      <c r="K339" s="5" t="s">
        <v>478</v>
      </c>
      <c r="L339" s="5" t="s">
        <v>14</v>
      </c>
      <c r="N339" s="5">
        <v>6</v>
      </c>
      <c r="Q339" s="13">
        <v>32697</v>
      </c>
      <c r="R339" s="13">
        <v>32731</v>
      </c>
      <c r="T339" s="3" t="s">
        <v>479</v>
      </c>
    </row>
    <row r="340" spans="1:20" ht="75" customHeight="1" x14ac:dyDescent="0.25">
      <c r="A340" s="11">
        <v>318</v>
      </c>
      <c r="B340" s="11" t="s">
        <v>12</v>
      </c>
      <c r="C340" s="10" t="str">
        <f t="shared" si="40"/>
        <v/>
      </c>
      <c r="D340" s="10" t="str">
        <f t="shared" si="41"/>
        <v/>
      </c>
      <c r="E340" s="10" t="str">
        <f t="shared" si="42"/>
        <v/>
      </c>
      <c r="F340" s="10" t="str">
        <f t="shared" si="43"/>
        <v/>
      </c>
      <c r="G340" s="10">
        <f t="shared" si="44"/>
        <v>1</v>
      </c>
      <c r="H340" s="10" t="str">
        <f t="shared" si="45"/>
        <v/>
      </c>
      <c r="I340" s="10" t="str">
        <f t="shared" si="46"/>
        <v/>
      </c>
      <c r="J340" s="10" t="str">
        <f t="shared" si="47"/>
        <v/>
      </c>
      <c r="K340" s="5" t="s">
        <v>154</v>
      </c>
      <c r="L340" s="5" t="s">
        <v>155</v>
      </c>
      <c r="N340" s="5">
        <v>6</v>
      </c>
      <c r="Q340" s="13">
        <v>33448</v>
      </c>
      <c r="R340" s="13">
        <v>33470</v>
      </c>
      <c r="T340" s="3" t="s">
        <v>156</v>
      </c>
    </row>
    <row r="341" spans="1:20" ht="75" customHeight="1" x14ac:dyDescent="0.25">
      <c r="A341" s="11">
        <v>319</v>
      </c>
      <c r="B341" s="11" t="s">
        <v>12</v>
      </c>
      <c r="C341" s="10" t="str">
        <f t="shared" si="40"/>
        <v/>
      </c>
      <c r="D341" s="10" t="str">
        <f t="shared" si="41"/>
        <v/>
      </c>
      <c r="E341" s="10" t="str">
        <f t="shared" si="42"/>
        <v/>
      </c>
      <c r="F341" s="10" t="str">
        <f t="shared" si="43"/>
        <v/>
      </c>
      <c r="G341" s="10">
        <f t="shared" si="44"/>
        <v>1</v>
      </c>
      <c r="H341" s="10" t="str">
        <f t="shared" si="45"/>
        <v/>
      </c>
      <c r="I341" s="10" t="str">
        <f t="shared" si="46"/>
        <v/>
      </c>
      <c r="J341" s="10" t="str">
        <f t="shared" si="47"/>
        <v/>
      </c>
      <c r="K341" s="5" t="s">
        <v>400</v>
      </c>
      <c r="L341" s="5" t="s">
        <v>35</v>
      </c>
      <c r="N341" s="5">
        <v>5</v>
      </c>
      <c r="Q341" s="13">
        <v>33842</v>
      </c>
      <c r="R341" s="13">
        <v>33858</v>
      </c>
      <c r="T341" s="3" t="s">
        <v>402</v>
      </c>
    </row>
    <row r="342" spans="1:20" ht="75" customHeight="1" x14ac:dyDescent="0.25">
      <c r="A342" s="11">
        <v>320</v>
      </c>
      <c r="B342" s="11" t="s">
        <v>12</v>
      </c>
      <c r="C342" s="10" t="str">
        <f t="shared" si="40"/>
        <v/>
      </c>
      <c r="D342" s="10" t="str">
        <f t="shared" si="41"/>
        <v/>
      </c>
      <c r="E342" s="10" t="str">
        <f t="shared" si="42"/>
        <v/>
      </c>
      <c r="F342" s="10" t="str">
        <f t="shared" si="43"/>
        <v/>
      </c>
      <c r="G342" s="10">
        <f t="shared" si="44"/>
        <v>1</v>
      </c>
      <c r="H342" s="10" t="str">
        <f t="shared" si="45"/>
        <v/>
      </c>
      <c r="I342" s="10" t="str">
        <f t="shared" si="46"/>
        <v/>
      </c>
      <c r="J342" s="10" t="str">
        <f t="shared" si="47"/>
        <v/>
      </c>
      <c r="K342" s="5" t="s">
        <v>278</v>
      </c>
      <c r="L342" s="5" t="s">
        <v>82</v>
      </c>
      <c r="N342" s="5">
        <v>5</v>
      </c>
      <c r="Q342" s="13">
        <v>33075</v>
      </c>
      <c r="R342" s="13">
        <v>33099</v>
      </c>
      <c r="T342" s="3" t="s">
        <v>280</v>
      </c>
    </row>
    <row r="343" spans="1:20" ht="75" customHeight="1" x14ac:dyDescent="0.25">
      <c r="A343" s="11">
        <v>321</v>
      </c>
      <c r="B343" s="11" t="s">
        <v>12</v>
      </c>
      <c r="C343" s="10" t="str">
        <f t="shared" si="40"/>
        <v/>
      </c>
      <c r="D343" s="10" t="str">
        <f t="shared" si="41"/>
        <v/>
      </c>
      <c r="E343" s="10" t="str">
        <f t="shared" si="42"/>
        <v/>
      </c>
      <c r="F343" s="10" t="str">
        <f t="shared" si="43"/>
        <v/>
      </c>
      <c r="G343" s="10">
        <f t="shared" si="44"/>
        <v>1</v>
      </c>
      <c r="H343" s="10" t="str">
        <f t="shared" si="45"/>
        <v/>
      </c>
      <c r="I343" s="10" t="str">
        <f t="shared" si="46"/>
        <v/>
      </c>
      <c r="J343" s="10" t="str">
        <f t="shared" si="47"/>
        <v/>
      </c>
      <c r="K343" s="5" t="s">
        <v>400</v>
      </c>
      <c r="L343" s="5" t="s">
        <v>35</v>
      </c>
      <c r="N343" s="5">
        <v>5</v>
      </c>
      <c r="Q343" s="13">
        <v>35293</v>
      </c>
      <c r="R343" s="13">
        <v>35314</v>
      </c>
      <c r="T343" s="3" t="s">
        <v>401</v>
      </c>
    </row>
    <row r="344" spans="1:20" ht="75" customHeight="1" x14ac:dyDescent="0.25">
      <c r="A344" s="11">
        <v>322</v>
      </c>
      <c r="B344" s="11" t="s">
        <v>12</v>
      </c>
      <c r="C344" s="10" t="str">
        <f t="shared" si="40"/>
        <v/>
      </c>
      <c r="D344" s="10" t="str">
        <f t="shared" si="41"/>
        <v/>
      </c>
      <c r="E344" s="10" t="str">
        <f t="shared" si="42"/>
        <v/>
      </c>
      <c r="F344" s="10" t="str">
        <f t="shared" si="43"/>
        <v/>
      </c>
      <c r="G344" s="10">
        <f t="shared" si="44"/>
        <v>1</v>
      </c>
      <c r="H344" s="10" t="str">
        <f t="shared" si="45"/>
        <v/>
      </c>
      <c r="I344" s="10" t="str">
        <f t="shared" si="46"/>
        <v/>
      </c>
      <c r="J344" s="10" t="str">
        <f t="shared" si="47"/>
        <v/>
      </c>
      <c r="K344" s="5" t="s">
        <v>220</v>
      </c>
      <c r="L344" s="5" t="s">
        <v>10</v>
      </c>
      <c r="N344" s="5">
        <v>5</v>
      </c>
      <c r="Q344" s="13">
        <v>35635</v>
      </c>
      <c r="R344" s="13">
        <v>35661</v>
      </c>
      <c r="T344" s="3" t="s">
        <v>229</v>
      </c>
    </row>
    <row r="345" spans="1:20" ht="75" customHeight="1" x14ac:dyDescent="0.25">
      <c r="A345" s="11">
        <v>323</v>
      </c>
      <c r="B345" s="11" t="s">
        <v>12</v>
      </c>
      <c r="C345" s="10" t="str">
        <f t="shared" si="40"/>
        <v/>
      </c>
      <c r="D345" s="10" t="str">
        <f t="shared" si="41"/>
        <v/>
      </c>
      <c r="E345" s="10" t="str">
        <f t="shared" si="42"/>
        <v/>
      </c>
      <c r="F345" s="10" t="str">
        <f t="shared" si="43"/>
        <v/>
      </c>
      <c r="G345" s="10">
        <f t="shared" si="44"/>
        <v>1</v>
      </c>
      <c r="H345" s="10" t="str">
        <f t="shared" si="45"/>
        <v/>
      </c>
      <c r="I345" s="10" t="str">
        <f t="shared" si="46"/>
        <v/>
      </c>
      <c r="J345" s="10" t="str">
        <f t="shared" si="47"/>
        <v/>
      </c>
      <c r="K345" s="5" t="s">
        <v>478</v>
      </c>
      <c r="L345" s="5" t="s">
        <v>14</v>
      </c>
      <c r="N345" s="5">
        <v>6</v>
      </c>
      <c r="Q345" s="13">
        <v>33064</v>
      </c>
      <c r="R345" s="13">
        <v>33093</v>
      </c>
      <c r="T345" s="3" t="s">
        <v>480</v>
      </c>
    </row>
    <row r="346" spans="1:20" ht="75" customHeight="1" x14ac:dyDescent="0.25">
      <c r="A346" s="11">
        <v>324</v>
      </c>
      <c r="B346" s="11" t="s">
        <v>12</v>
      </c>
      <c r="C346" s="10" t="str">
        <f t="shared" si="40"/>
        <v/>
      </c>
      <c r="D346" s="10" t="str">
        <f t="shared" si="41"/>
        <v/>
      </c>
      <c r="E346" s="10" t="str">
        <f t="shared" si="42"/>
        <v/>
      </c>
      <c r="F346" s="10" t="str">
        <f t="shared" si="43"/>
        <v/>
      </c>
      <c r="G346" s="10">
        <f t="shared" si="44"/>
        <v>1</v>
      </c>
      <c r="H346" s="10" t="str">
        <f t="shared" si="45"/>
        <v/>
      </c>
      <c r="I346" s="10" t="str">
        <f t="shared" si="46"/>
        <v/>
      </c>
      <c r="J346" s="10" t="str">
        <f t="shared" si="47"/>
        <v/>
      </c>
      <c r="K346" s="5" t="s">
        <v>124</v>
      </c>
      <c r="L346" s="5" t="s">
        <v>127</v>
      </c>
      <c r="N346" s="5">
        <v>6</v>
      </c>
      <c r="Q346" s="13">
        <v>34235</v>
      </c>
      <c r="R346" s="13">
        <v>34250</v>
      </c>
      <c r="T346" s="3" t="s">
        <v>128</v>
      </c>
    </row>
    <row r="347" spans="1:20" ht="75" customHeight="1" x14ac:dyDescent="0.25">
      <c r="A347" s="11">
        <v>325</v>
      </c>
      <c r="B347" s="11" t="s">
        <v>12</v>
      </c>
      <c r="C347" s="10" t="str">
        <f t="shared" si="40"/>
        <v/>
      </c>
      <c r="D347" s="10" t="str">
        <f t="shared" si="41"/>
        <v/>
      </c>
      <c r="E347" s="10" t="str">
        <f t="shared" si="42"/>
        <v/>
      </c>
      <c r="F347" s="10" t="str">
        <f t="shared" si="43"/>
        <v/>
      </c>
      <c r="G347" s="10">
        <f t="shared" si="44"/>
        <v>1</v>
      </c>
      <c r="H347" s="10" t="str">
        <f t="shared" si="45"/>
        <v/>
      </c>
      <c r="I347" s="10" t="str">
        <f t="shared" si="46"/>
        <v/>
      </c>
      <c r="J347" s="10" t="str">
        <f t="shared" si="47"/>
        <v/>
      </c>
      <c r="K347" s="5" t="s">
        <v>324</v>
      </c>
      <c r="L347" s="5" t="s">
        <v>14</v>
      </c>
      <c r="N347" s="5">
        <v>6</v>
      </c>
      <c r="Q347" s="13">
        <v>34908</v>
      </c>
      <c r="R347" s="13">
        <v>34929</v>
      </c>
      <c r="T347" s="3" t="s">
        <v>325</v>
      </c>
    </row>
    <row r="348" spans="1:20" ht="75" customHeight="1" x14ac:dyDescent="0.25">
      <c r="A348" s="11">
        <v>326</v>
      </c>
      <c r="B348" s="11" t="s">
        <v>12</v>
      </c>
      <c r="C348" s="10" t="str">
        <f t="shared" si="40"/>
        <v/>
      </c>
      <c r="D348" s="10" t="str">
        <f t="shared" si="41"/>
        <v/>
      </c>
      <c r="E348" s="10" t="str">
        <f t="shared" si="42"/>
        <v/>
      </c>
      <c r="F348" s="10" t="str">
        <f t="shared" si="43"/>
        <v/>
      </c>
      <c r="G348" s="10">
        <f t="shared" si="44"/>
        <v>1</v>
      </c>
      <c r="H348" s="10" t="str">
        <f t="shared" si="45"/>
        <v/>
      </c>
      <c r="I348" s="10" t="str">
        <f t="shared" si="46"/>
        <v/>
      </c>
      <c r="J348" s="10" t="str">
        <f t="shared" si="47"/>
        <v/>
      </c>
      <c r="K348" s="5" t="s">
        <v>531</v>
      </c>
      <c r="L348" s="5" t="s">
        <v>203</v>
      </c>
      <c r="N348" s="5">
        <v>5</v>
      </c>
      <c r="Q348" s="13">
        <v>34549</v>
      </c>
      <c r="R348" s="13">
        <v>34567</v>
      </c>
      <c r="T348" s="3" t="s">
        <v>1777</v>
      </c>
    </row>
    <row r="349" spans="1:20" ht="75" customHeight="1" x14ac:dyDescent="0.25">
      <c r="A349" s="11">
        <v>327</v>
      </c>
      <c r="B349" s="11" t="s">
        <v>12</v>
      </c>
      <c r="C349" s="10" t="str">
        <f t="shared" si="40"/>
        <v/>
      </c>
      <c r="D349" s="10" t="str">
        <f t="shared" si="41"/>
        <v/>
      </c>
      <c r="E349" s="10" t="str">
        <f t="shared" si="42"/>
        <v/>
      </c>
      <c r="F349" s="10" t="str">
        <f t="shared" si="43"/>
        <v/>
      </c>
      <c r="G349" s="10">
        <f t="shared" si="44"/>
        <v>1</v>
      </c>
      <c r="H349" s="10" t="str">
        <f t="shared" si="45"/>
        <v/>
      </c>
      <c r="I349" s="10" t="str">
        <f t="shared" si="46"/>
        <v/>
      </c>
      <c r="J349" s="10" t="str">
        <f t="shared" si="47"/>
        <v/>
      </c>
      <c r="K349" s="5" t="s">
        <v>324</v>
      </c>
      <c r="L349" s="5" t="s">
        <v>14</v>
      </c>
      <c r="N349" s="5">
        <v>5</v>
      </c>
      <c r="Q349" s="13">
        <v>34174</v>
      </c>
      <c r="R349" s="13">
        <v>34196</v>
      </c>
      <c r="T349" s="3" t="s">
        <v>327</v>
      </c>
    </row>
    <row r="350" spans="1:20" ht="75" customHeight="1" x14ac:dyDescent="0.25">
      <c r="A350" s="11">
        <v>328</v>
      </c>
      <c r="B350" s="11" t="s">
        <v>12</v>
      </c>
      <c r="C350" s="10" t="str">
        <f t="shared" si="40"/>
        <v/>
      </c>
      <c r="D350" s="10" t="str">
        <f t="shared" si="41"/>
        <v/>
      </c>
      <c r="E350" s="10" t="str">
        <f t="shared" si="42"/>
        <v/>
      </c>
      <c r="F350" s="10" t="str">
        <f t="shared" si="43"/>
        <v/>
      </c>
      <c r="G350" s="10">
        <f t="shared" si="44"/>
        <v>1</v>
      </c>
      <c r="H350" s="10" t="str">
        <f t="shared" si="45"/>
        <v/>
      </c>
      <c r="I350" s="10" t="str">
        <f t="shared" si="46"/>
        <v/>
      </c>
      <c r="J350" s="10" t="str">
        <f t="shared" si="47"/>
        <v/>
      </c>
      <c r="K350" s="5" t="s">
        <v>159</v>
      </c>
      <c r="L350" s="5" t="s">
        <v>160</v>
      </c>
      <c r="N350" s="5">
        <v>4</v>
      </c>
      <c r="Q350" s="13">
        <v>33455</v>
      </c>
      <c r="R350" s="13">
        <v>33471</v>
      </c>
      <c r="T350" s="3" t="s">
        <v>161</v>
      </c>
    </row>
    <row r="351" spans="1:20" ht="75" customHeight="1" x14ac:dyDescent="0.25">
      <c r="A351" s="11">
        <v>329</v>
      </c>
      <c r="B351" s="11" t="s">
        <v>12</v>
      </c>
      <c r="C351" s="10" t="str">
        <f t="shared" si="40"/>
        <v/>
      </c>
      <c r="D351" s="10" t="str">
        <f t="shared" si="41"/>
        <v/>
      </c>
      <c r="E351" s="10" t="str">
        <f t="shared" si="42"/>
        <v/>
      </c>
      <c r="F351" s="10" t="str">
        <f t="shared" si="43"/>
        <v/>
      </c>
      <c r="G351" s="10">
        <f t="shared" si="44"/>
        <v>1</v>
      </c>
      <c r="H351" s="10" t="str">
        <f t="shared" si="45"/>
        <v/>
      </c>
      <c r="I351" s="10" t="str">
        <f t="shared" si="46"/>
        <v/>
      </c>
      <c r="J351" s="10" t="str">
        <f t="shared" si="47"/>
        <v/>
      </c>
      <c r="K351" s="5" t="s">
        <v>328</v>
      </c>
      <c r="L351" s="5" t="s">
        <v>14</v>
      </c>
      <c r="N351" s="5">
        <v>5</v>
      </c>
      <c r="Q351" s="13">
        <v>33807</v>
      </c>
      <c r="R351" s="13">
        <v>33826</v>
      </c>
      <c r="T351" s="3" t="s">
        <v>329</v>
      </c>
    </row>
    <row r="352" spans="1:20" ht="75" customHeight="1" x14ac:dyDescent="0.25">
      <c r="A352" s="11">
        <v>330</v>
      </c>
      <c r="B352" s="11" t="s">
        <v>12</v>
      </c>
      <c r="C352" s="10" t="str">
        <f t="shared" si="40"/>
        <v/>
      </c>
      <c r="D352" s="10" t="str">
        <f t="shared" si="41"/>
        <v/>
      </c>
      <c r="E352" s="10" t="str">
        <f t="shared" si="42"/>
        <v/>
      </c>
      <c r="F352" s="10" t="str">
        <f t="shared" si="43"/>
        <v/>
      </c>
      <c r="G352" s="10">
        <f t="shared" si="44"/>
        <v>1</v>
      </c>
      <c r="H352" s="10" t="str">
        <f t="shared" si="45"/>
        <v/>
      </c>
      <c r="I352" s="10" t="str">
        <f t="shared" si="46"/>
        <v/>
      </c>
      <c r="J352" s="10" t="str">
        <f t="shared" si="47"/>
        <v/>
      </c>
      <c r="K352" s="5" t="s">
        <v>278</v>
      </c>
      <c r="L352" s="5" t="s">
        <v>82</v>
      </c>
      <c r="N352" s="5">
        <v>5</v>
      </c>
      <c r="Q352" s="13">
        <v>34906</v>
      </c>
      <c r="R352" s="13">
        <v>34924</v>
      </c>
      <c r="T352" s="3" t="s">
        <v>279</v>
      </c>
    </row>
    <row r="353" spans="1:20" ht="75" customHeight="1" x14ac:dyDescent="0.25">
      <c r="A353" s="11">
        <v>331</v>
      </c>
      <c r="B353" s="11" t="s">
        <v>12</v>
      </c>
      <c r="C353" s="10" t="str">
        <f t="shared" si="40"/>
        <v/>
      </c>
      <c r="D353" s="10" t="str">
        <f t="shared" si="41"/>
        <v/>
      </c>
      <c r="E353" s="10" t="str">
        <f t="shared" si="42"/>
        <v/>
      </c>
      <c r="F353" s="10" t="str">
        <f t="shared" si="43"/>
        <v/>
      </c>
      <c r="G353" s="10">
        <f t="shared" si="44"/>
        <v>1</v>
      </c>
      <c r="H353" s="10" t="str">
        <f t="shared" si="45"/>
        <v/>
      </c>
      <c r="I353" s="10" t="str">
        <f t="shared" si="46"/>
        <v/>
      </c>
      <c r="J353" s="10" t="str">
        <f t="shared" si="47"/>
        <v/>
      </c>
      <c r="K353" s="5" t="s">
        <v>61</v>
      </c>
      <c r="L353" s="5" t="s">
        <v>62</v>
      </c>
      <c r="N353" s="5">
        <v>4</v>
      </c>
      <c r="Q353" s="13">
        <v>33069</v>
      </c>
      <c r="R353" s="13">
        <v>33086</v>
      </c>
      <c r="T353" s="3" t="s">
        <v>63</v>
      </c>
    </row>
    <row r="354" spans="1:20" ht="75" customHeight="1" x14ac:dyDescent="0.25">
      <c r="A354" s="11">
        <v>332</v>
      </c>
      <c r="B354" s="11" t="s">
        <v>12</v>
      </c>
      <c r="C354" s="10" t="str">
        <f t="shared" si="40"/>
        <v/>
      </c>
      <c r="D354" s="10" t="str">
        <f t="shared" si="41"/>
        <v/>
      </c>
      <c r="E354" s="10" t="str">
        <f t="shared" si="42"/>
        <v/>
      </c>
      <c r="F354" s="10" t="str">
        <f t="shared" si="43"/>
        <v/>
      </c>
      <c r="G354" s="10">
        <f t="shared" si="44"/>
        <v>1</v>
      </c>
      <c r="H354" s="10" t="str">
        <f t="shared" si="45"/>
        <v/>
      </c>
      <c r="I354" s="10" t="str">
        <f t="shared" si="46"/>
        <v/>
      </c>
      <c r="J354" s="10" t="str">
        <f t="shared" si="47"/>
        <v/>
      </c>
      <c r="K354" s="5" t="s">
        <v>440</v>
      </c>
      <c r="L354" s="5" t="s">
        <v>14</v>
      </c>
      <c r="N354" s="5">
        <v>6</v>
      </c>
      <c r="Q354" s="13">
        <v>34900</v>
      </c>
      <c r="R354" s="13">
        <v>34930</v>
      </c>
      <c r="T354" s="3" t="s">
        <v>441</v>
      </c>
    </row>
    <row r="355" spans="1:20" ht="75" customHeight="1" x14ac:dyDescent="0.25">
      <c r="A355" s="11">
        <v>333</v>
      </c>
      <c r="B355" s="11" t="s">
        <v>798</v>
      </c>
      <c r="C355" s="10" t="str">
        <f t="shared" si="40"/>
        <v/>
      </c>
      <c r="D355" s="10" t="str">
        <f t="shared" si="41"/>
        <v/>
      </c>
      <c r="E355" s="10">
        <f t="shared" si="42"/>
        <v>1</v>
      </c>
      <c r="F355" s="10" t="str">
        <f t="shared" si="43"/>
        <v/>
      </c>
      <c r="G355" s="10" t="str">
        <f t="shared" si="44"/>
        <v/>
      </c>
      <c r="H355" s="10" t="str">
        <f t="shared" si="45"/>
        <v/>
      </c>
      <c r="I355" s="10" t="str">
        <f t="shared" si="46"/>
        <v/>
      </c>
      <c r="J355" s="10" t="str">
        <f t="shared" si="47"/>
        <v/>
      </c>
      <c r="K355" s="5" t="s">
        <v>992</v>
      </c>
      <c r="L355" s="5" t="s">
        <v>854</v>
      </c>
      <c r="N355" s="5">
        <v>5</v>
      </c>
      <c r="Q355" s="13">
        <v>34916</v>
      </c>
      <c r="R355" s="13">
        <v>34941</v>
      </c>
      <c r="T355" s="3" t="s">
        <v>994</v>
      </c>
    </row>
    <row r="356" spans="1:20" ht="75" customHeight="1" x14ac:dyDescent="0.25">
      <c r="A356" s="11">
        <v>334</v>
      </c>
      <c r="B356" s="11" t="s">
        <v>798</v>
      </c>
      <c r="C356" s="10" t="str">
        <f t="shared" si="40"/>
        <v/>
      </c>
      <c r="D356" s="10" t="str">
        <f t="shared" si="41"/>
        <v/>
      </c>
      <c r="E356" s="10">
        <f t="shared" si="42"/>
        <v>1</v>
      </c>
      <c r="F356" s="10" t="str">
        <f t="shared" si="43"/>
        <v/>
      </c>
      <c r="G356" s="10" t="str">
        <f t="shared" si="44"/>
        <v/>
      </c>
      <c r="H356" s="10" t="str">
        <f t="shared" si="45"/>
        <v/>
      </c>
      <c r="I356" s="10" t="str">
        <f t="shared" si="46"/>
        <v/>
      </c>
      <c r="J356" s="10" t="str">
        <f t="shared" si="47"/>
        <v/>
      </c>
      <c r="K356" s="5" t="s">
        <v>1018</v>
      </c>
      <c r="L356" s="5" t="s">
        <v>35</v>
      </c>
      <c r="N356" s="5">
        <v>5</v>
      </c>
      <c r="Q356" s="13">
        <v>34913</v>
      </c>
      <c r="R356" s="13">
        <v>34941</v>
      </c>
      <c r="T356" s="3" t="s">
        <v>1019</v>
      </c>
    </row>
    <row r="357" spans="1:20" ht="75" customHeight="1" x14ac:dyDescent="0.25">
      <c r="A357" s="11">
        <v>335</v>
      </c>
      <c r="B357" s="11" t="s">
        <v>12</v>
      </c>
      <c r="C357" s="10" t="str">
        <f t="shared" si="40"/>
        <v/>
      </c>
      <c r="D357" s="10" t="str">
        <f t="shared" si="41"/>
        <v/>
      </c>
      <c r="E357" s="10" t="str">
        <f t="shared" si="42"/>
        <v/>
      </c>
      <c r="F357" s="10" t="str">
        <f t="shared" si="43"/>
        <v/>
      </c>
      <c r="G357" s="10">
        <f t="shared" si="44"/>
        <v>1</v>
      </c>
      <c r="H357" s="10" t="str">
        <f t="shared" si="45"/>
        <v/>
      </c>
      <c r="I357" s="10" t="str">
        <f t="shared" si="46"/>
        <v/>
      </c>
      <c r="J357" s="10" t="str">
        <f t="shared" si="47"/>
        <v/>
      </c>
      <c r="K357" s="5" t="s">
        <v>380</v>
      </c>
      <c r="L357" s="5" t="s">
        <v>381</v>
      </c>
      <c r="N357" s="5">
        <v>4</v>
      </c>
      <c r="Q357" s="13">
        <v>34554</v>
      </c>
      <c r="R357" s="13">
        <v>34572</v>
      </c>
      <c r="T357" s="3" t="s">
        <v>382</v>
      </c>
    </row>
    <row r="358" spans="1:20" ht="75" customHeight="1" x14ac:dyDescent="0.25">
      <c r="A358" s="11">
        <v>336</v>
      </c>
      <c r="B358" s="11" t="s">
        <v>798</v>
      </c>
      <c r="C358" s="10" t="str">
        <f t="shared" si="40"/>
        <v/>
      </c>
      <c r="D358" s="10" t="str">
        <f t="shared" si="41"/>
        <v/>
      </c>
      <c r="E358" s="10">
        <f t="shared" si="42"/>
        <v>1</v>
      </c>
      <c r="F358" s="10" t="str">
        <f t="shared" si="43"/>
        <v/>
      </c>
      <c r="G358" s="10" t="str">
        <f t="shared" si="44"/>
        <v/>
      </c>
      <c r="H358" s="10" t="str">
        <f t="shared" si="45"/>
        <v/>
      </c>
      <c r="I358" s="10" t="str">
        <f t="shared" si="46"/>
        <v/>
      </c>
      <c r="J358" s="10" t="str">
        <f t="shared" si="47"/>
        <v/>
      </c>
      <c r="K358" s="5" t="s">
        <v>1036</v>
      </c>
      <c r="L358" s="5" t="s">
        <v>41</v>
      </c>
      <c r="N358" s="5">
        <v>5</v>
      </c>
      <c r="Q358" s="13">
        <v>34905</v>
      </c>
      <c r="R358" s="13">
        <v>34925</v>
      </c>
      <c r="T358" s="3" t="s">
        <v>1039</v>
      </c>
    </row>
    <row r="359" spans="1:20" ht="75" customHeight="1" x14ac:dyDescent="0.25">
      <c r="A359" s="11">
        <v>337</v>
      </c>
      <c r="B359" s="11" t="s">
        <v>798</v>
      </c>
      <c r="C359" s="10" t="str">
        <f t="shared" si="40"/>
        <v/>
      </c>
      <c r="D359" s="10" t="str">
        <f t="shared" si="41"/>
        <v/>
      </c>
      <c r="E359" s="10">
        <f t="shared" si="42"/>
        <v>1</v>
      </c>
      <c r="F359" s="10" t="str">
        <f t="shared" si="43"/>
        <v/>
      </c>
      <c r="G359" s="10" t="str">
        <f t="shared" si="44"/>
        <v/>
      </c>
      <c r="H359" s="10" t="str">
        <f t="shared" si="45"/>
        <v/>
      </c>
      <c r="I359" s="10" t="str">
        <f t="shared" si="46"/>
        <v/>
      </c>
      <c r="J359" s="10" t="str">
        <f t="shared" si="47"/>
        <v/>
      </c>
      <c r="K359" s="5" t="s">
        <v>1061</v>
      </c>
      <c r="L359" s="5" t="s">
        <v>133</v>
      </c>
      <c r="N359" s="5">
        <v>4</v>
      </c>
    </row>
    <row r="360" spans="1:20" ht="75" customHeight="1" x14ac:dyDescent="0.25">
      <c r="A360" s="11">
        <v>338</v>
      </c>
      <c r="B360" s="11" t="s">
        <v>12</v>
      </c>
      <c r="C360" s="10" t="str">
        <f t="shared" si="40"/>
        <v/>
      </c>
      <c r="D360" s="10" t="str">
        <f t="shared" si="41"/>
        <v/>
      </c>
      <c r="E360" s="10" t="str">
        <f t="shared" si="42"/>
        <v/>
      </c>
      <c r="F360" s="10" t="str">
        <f t="shared" si="43"/>
        <v/>
      </c>
      <c r="G360" s="10">
        <f t="shared" si="44"/>
        <v>1</v>
      </c>
      <c r="H360" s="10" t="str">
        <f t="shared" si="45"/>
        <v/>
      </c>
      <c r="I360" s="10" t="str">
        <f t="shared" si="46"/>
        <v/>
      </c>
      <c r="J360" s="10" t="str">
        <f t="shared" si="47"/>
        <v/>
      </c>
      <c r="K360" s="5" t="s">
        <v>87</v>
      </c>
      <c r="L360" s="5" t="s">
        <v>18</v>
      </c>
      <c r="N360" s="5">
        <v>5</v>
      </c>
      <c r="Q360" s="13">
        <v>34516</v>
      </c>
      <c r="R360" s="13">
        <v>34535</v>
      </c>
      <c r="T360" s="3" t="s">
        <v>100</v>
      </c>
    </row>
    <row r="361" spans="1:20" ht="75" customHeight="1" x14ac:dyDescent="0.25">
      <c r="A361" s="11">
        <v>339</v>
      </c>
      <c r="B361" s="11" t="s">
        <v>798</v>
      </c>
      <c r="C361" s="10" t="str">
        <f t="shared" si="40"/>
        <v/>
      </c>
      <c r="D361" s="10" t="str">
        <f t="shared" si="41"/>
        <v/>
      </c>
      <c r="E361" s="10">
        <f t="shared" si="42"/>
        <v>1</v>
      </c>
      <c r="F361" s="10" t="str">
        <f t="shared" si="43"/>
        <v/>
      </c>
      <c r="G361" s="10" t="str">
        <f t="shared" si="44"/>
        <v/>
      </c>
      <c r="H361" s="10" t="str">
        <f t="shared" si="45"/>
        <v/>
      </c>
      <c r="I361" s="10" t="str">
        <f t="shared" si="46"/>
        <v/>
      </c>
      <c r="J361" s="10" t="str">
        <f t="shared" si="47"/>
        <v/>
      </c>
      <c r="K361" s="5" t="s">
        <v>1148</v>
      </c>
      <c r="L361" s="5" t="s">
        <v>7</v>
      </c>
      <c r="N361" s="5">
        <v>5</v>
      </c>
      <c r="Q361" s="13">
        <v>34908</v>
      </c>
      <c r="R361" s="13">
        <v>34927</v>
      </c>
      <c r="T361" s="3" t="s">
        <v>1150</v>
      </c>
    </row>
    <row r="362" spans="1:20" ht="75" customHeight="1" x14ac:dyDescent="0.25">
      <c r="A362" s="11">
        <v>340</v>
      </c>
      <c r="B362" s="11" t="s">
        <v>798</v>
      </c>
      <c r="C362" s="10" t="str">
        <f t="shared" si="40"/>
        <v/>
      </c>
      <c r="D362" s="10" t="str">
        <f t="shared" si="41"/>
        <v/>
      </c>
      <c r="E362" s="10">
        <f t="shared" si="42"/>
        <v>1</v>
      </c>
      <c r="F362" s="10" t="str">
        <f t="shared" si="43"/>
        <v/>
      </c>
      <c r="G362" s="10" t="str">
        <f t="shared" si="44"/>
        <v/>
      </c>
      <c r="H362" s="10" t="str">
        <f t="shared" si="45"/>
        <v/>
      </c>
      <c r="I362" s="10" t="str">
        <f t="shared" si="46"/>
        <v/>
      </c>
      <c r="J362" s="10" t="str">
        <f t="shared" si="47"/>
        <v/>
      </c>
      <c r="K362" s="5" t="s">
        <v>1009</v>
      </c>
      <c r="L362" s="5" t="s">
        <v>467</v>
      </c>
      <c r="N362" s="5">
        <v>4</v>
      </c>
      <c r="Q362" s="13">
        <v>35283</v>
      </c>
      <c r="R362" s="13">
        <v>35303</v>
      </c>
      <c r="T362" s="3" t="s">
        <v>1010</v>
      </c>
    </row>
    <row r="363" spans="1:20" ht="75" customHeight="1" x14ac:dyDescent="0.25">
      <c r="A363" s="11">
        <v>341</v>
      </c>
      <c r="B363" s="11" t="s">
        <v>12</v>
      </c>
      <c r="C363" s="10" t="str">
        <f t="shared" si="40"/>
        <v/>
      </c>
      <c r="D363" s="10" t="str">
        <f t="shared" si="41"/>
        <v/>
      </c>
      <c r="E363" s="10" t="str">
        <f t="shared" si="42"/>
        <v/>
      </c>
      <c r="F363" s="10" t="str">
        <f t="shared" si="43"/>
        <v/>
      </c>
      <c r="G363" s="10">
        <f t="shared" si="44"/>
        <v>1</v>
      </c>
      <c r="H363" s="10" t="str">
        <f t="shared" si="45"/>
        <v/>
      </c>
      <c r="I363" s="10" t="str">
        <f t="shared" si="46"/>
        <v/>
      </c>
      <c r="J363" s="10" t="str">
        <f t="shared" si="47"/>
        <v/>
      </c>
      <c r="K363" s="5" t="s">
        <v>183</v>
      </c>
      <c r="L363" s="5" t="s">
        <v>184</v>
      </c>
      <c r="N363" s="5">
        <v>5</v>
      </c>
      <c r="Q363" s="13">
        <v>33069</v>
      </c>
      <c r="R363" s="13">
        <v>33090</v>
      </c>
      <c r="T363" s="3" t="s">
        <v>185</v>
      </c>
    </row>
    <row r="364" spans="1:20" ht="75" customHeight="1" x14ac:dyDescent="0.25">
      <c r="A364" s="11">
        <v>342</v>
      </c>
      <c r="B364" s="11" t="s">
        <v>798</v>
      </c>
      <c r="C364" s="10" t="str">
        <f t="shared" si="40"/>
        <v/>
      </c>
      <c r="D364" s="10" t="str">
        <f t="shared" si="41"/>
        <v/>
      </c>
      <c r="E364" s="10">
        <f t="shared" si="42"/>
        <v>1</v>
      </c>
      <c r="F364" s="10" t="str">
        <f t="shared" si="43"/>
        <v/>
      </c>
      <c r="G364" s="10" t="str">
        <f t="shared" si="44"/>
        <v/>
      </c>
      <c r="H364" s="10" t="str">
        <f t="shared" si="45"/>
        <v/>
      </c>
      <c r="I364" s="10" t="str">
        <f t="shared" si="46"/>
        <v/>
      </c>
      <c r="J364" s="10" t="str">
        <f t="shared" si="47"/>
        <v/>
      </c>
      <c r="K364" s="5" t="s">
        <v>1166</v>
      </c>
      <c r="L364" s="5" t="s">
        <v>203</v>
      </c>
      <c r="N364" s="5">
        <v>4</v>
      </c>
      <c r="Q364" s="13">
        <v>35270</v>
      </c>
      <c r="R364" s="13">
        <v>35292</v>
      </c>
      <c r="T364" s="3" t="s">
        <v>1167</v>
      </c>
    </row>
    <row r="365" spans="1:20" ht="75" customHeight="1" x14ac:dyDescent="0.25">
      <c r="A365" s="11">
        <v>343</v>
      </c>
      <c r="B365" s="11" t="s">
        <v>798</v>
      </c>
      <c r="C365" s="10" t="str">
        <f t="shared" si="40"/>
        <v/>
      </c>
      <c r="D365" s="10" t="str">
        <f t="shared" si="41"/>
        <v/>
      </c>
      <c r="E365" s="10">
        <f t="shared" si="42"/>
        <v>1</v>
      </c>
      <c r="F365" s="10" t="str">
        <f t="shared" si="43"/>
        <v/>
      </c>
      <c r="G365" s="10" t="str">
        <f t="shared" si="44"/>
        <v/>
      </c>
      <c r="H365" s="10" t="str">
        <f t="shared" si="45"/>
        <v/>
      </c>
      <c r="I365" s="10" t="str">
        <f t="shared" si="46"/>
        <v/>
      </c>
      <c r="J365" s="10" t="str">
        <f t="shared" si="47"/>
        <v/>
      </c>
      <c r="K365" s="5" t="s">
        <v>943</v>
      </c>
      <c r="L365" s="5" t="s">
        <v>467</v>
      </c>
      <c r="N365" s="5">
        <v>5</v>
      </c>
      <c r="Q365" s="13">
        <v>34915</v>
      </c>
      <c r="R365" s="13">
        <v>34932</v>
      </c>
      <c r="T365" s="3" t="s">
        <v>944</v>
      </c>
    </row>
    <row r="366" spans="1:20" ht="75" customHeight="1" x14ac:dyDescent="0.25">
      <c r="A366" s="11">
        <v>344</v>
      </c>
      <c r="B366" s="11" t="s">
        <v>12</v>
      </c>
      <c r="C366" s="10" t="str">
        <f t="shared" si="40"/>
        <v/>
      </c>
      <c r="D366" s="10" t="str">
        <f t="shared" si="41"/>
        <v/>
      </c>
      <c r="E366" s="10" t="str">
        <f t="shared" si="42"/>
        <v/>
      </c>
      <c r="F366" s="10" t="str">
        <f t="shared" si="43"/>
        <v/>
      </c>
      <c r="G366" s="10">
        <f t="shared" si="44"/>
        <v>1</v>
      </c>
      <c r="H366" s="10" t="str">
        <f t="shared" si="45"/>
        <v/>
      </c>
      <c r="I366" s="10" t="str">
        <f t="shared" si="46"/>
        <v/>
      </c>
      <c r="J366" s="10" t="str">
        <f t="shared" si="47"/>
        <v/>
      </c>
      <c r="K366" s="5" t="s">
        <v>183</v>
      </c>
      <c r="L366" s="5" t="s">
        <v>184</v>
      </c>
      <c r="N366" s="5">
        <v>5</v>
      </c>
      <c r="T366" s="3" t="s">
        <v>186</v>
      </c>
    </row>
    <row r="367" spans="1:20" ht="75" customHeight="1" x14ac:dyDescent="0.25">
      <c r="A367" s="11">
        <v>345</v>
      </c>
      <c r="B367" s="11" t="s">
        <v>798</v>
      </c>
      <c r="C367" s="10" t="str">
        <f t="shared" si="40"/>
        <v/>
      </c>
      <c r="D367" s="10" t="str">
        <f t="shared" si="41"/>
        <v/>
      </c>
      <c r="E367" s="10">
        <f t="shared" si="42"/>
        <v>1</v>
      </c>
      <c r="F367" s="10" t="str">
        <f t="shared" si="43"/>
        <v/>
      </c>
      <c r="G367" s="10" t="str">
        <f t="shared" si="44"/>
        <v/>
      </c>
      <c r="H367" s="10" t="str">
        <f t="shared" si="45"/>
        <v/>
      </c>
      <c r="I367" s="10" t="str">
        <f t="shared" si="46"/>
        <v/>
      </c>
      <c r="J367" s="10" t="str">
        <f t="shared" si="47"/>
        <v/>
      </c>
      <c r="K367" s="5" t="s">
        <v>187</v>
      </c>
      <c r="L367" s="5" t="s">
        <v>59</v>
      </c>
      <c r="N367" s="5">
        <v>5</v>
      </c>
      <c r="Q367" s="13">
        <v>35265</v>
      </c>
      <c r="R367" s="13">
        <v>35286</v>
      </c>
      <c r="T367" s="3" t="s">
        <v>959</v>
      </c>
    </row>
    <row r="368" spans="1:20" ht="75" customHeight="1" x14ac:dyDescent="0.25">
      <c r="A368" s="11">
        <v>346</v>
      </c>
      <c r="B368" s="11" t="s">
        <v>798</v>
      </c>
      <c r="C368" s="10" t="str">
        <f t="shared" si="40"/>
        <v/>
      </c>
      <c r="D368" s="10" t="str">
        <f t="shared" si="41"/>
        <v/>
      </c>
      <c r="E368" s="10">
        <f t="shared" si="42"/>
        <v>1</v>
      </c>
      <c r="F368" s="10" t="str">
        <f t="shared" si="43"/>
        <v/>
      </c>
      <c r="G368" s="10" t="str">
        <f t="shared" si="44"/>
        <v/>
      </c>
      <c r="H368" s="10" t="str">
        <f t="shared" si="45"/>
        <v/>
      </c>
      <c r="I368" s="10" t="str">
        <f t="shared" si="46"/>
        <v/>
      </c>
      <c r="J368" s="10" t="str">
        <f t="shared" si="47"/>
        <v/>
      </c>
      <c r="K368" s="5" t="s">
        <v>187</v>
      </c>
      <c r="L368" s="5" t="s">
        <v>59</v>
      </c>
      <c r="N368" s="5">
        <v>5</v>
      </c>
      <c r="Q368" s="13">
        <v>35636</v>
      </c>
      <c r="R368" s="13">
        <v>35659</v>
      </c>
      <c r="T368" s="3" t="s">
        <v>960</v>
      </c>
    </row>
    <row r="369" spans="1:20" ht="75" customHeight="1" x14ac:dyDescent="0.25">
      <c r="A369" s="11">
        <v>347</v>
      </c>
      <c r="B369" s="11" t="s">
        <v>798</v>
      </c>
      <c r="C369" s="10" t="str">
        <f t="shared" si="40"/>
        <v/>
      </c>
      <c r="D369" s="10" t="str">
        <f t="shared" si="41"/>
        <v/>
      </c>
      <c r="E369" s="10">
        <f t="shared" si="42"/>
        <v>1</v>
      </c>
      <c r="F369" s="10" t="str">
        <f t="shared" si="43"/>
        <v/>
      </c>
      <c r="G369" s="10" t="str">
        <f t="shared" si="44"/>
        <v/>
      </c>
      <c r="H369" s="10" t="str">
        <f t="shared" si="45"/>
        <v/>
      </c>
      <c r="I369" s="10" t="str">
        <f t="shared" si="46"/>
        <v/>
      </c>
      <c r="J369" s="10" t="str">
        <f t="shared" si="47"/>
        <v/>
      </c>
      <c r="K369" s="5" t="s">
        <v>341</v>
      </c>
      <c r="L369" s="5" t="s">
        <v>18</v>
      </c>
      <c r="N369" s="5">
        <v>5</v>
      </c>
      <c r="Q369" s="13">
        <v>35648</v>
      </c>
      <c r="R369" s="13">
        <v>35667</v>
      </c>
      <c r="T369" s="3" t="s">
        <v>1078</v>
      </c>
    </row>
    <row r="370" spans="1:20" ht="75" customHeight="1" x14ac:dyDescent="0.25">
      <c r="A370" s="11">
        <v>348</v>
      </c>
      <c r="B370" s="11" t="s">
        <v>813</v>
      </c>
      <c r="C370" s="10" t="str">
        <f t="shared" si="40"/>
        <v/>
      </c>
      <c r="D370" s="10">
        <f t="shared" si="41"/>
        <v>1</v>
      </c>
      <c r="E370" s="10" t="str">
        <f t="shared" si="42"/>
        <v/>
      </c>
      <c r="F370" s="10" t="str">
        <f t="shared" si="43"/>
        <v/>
      </c>
      <c r="G370" s="10" t="str">
        <f t="shared" si="44"/>
        <v/>
      </c>
      <c r="H370" s="10" t="str">
        <f t="shared" si="45"/>
        <v/>
      </c>
      <c r="I370" s="10" t="str">
        <f t="shared" si="46"/>
        <v/>
      </c>
      <c r="J370" s="10" t="str">
        <f t="shared" si="47"/>
        <v/>
      </c>
      <c r="K370" s="5" t="s">
        <v>776</v>
      </c>
      <c r="L370" s="5" t="s">
        <v>777</v>
      </c>
      <c r="N370" s="5">
        <v>6</v>
      </c>
      <c r="Q370" s="13">
        <v>35281</v>
      </c>
      <c r="R370" s="13">
        <v>35307</v>
      </c>
      <c r="T370" s="3" t="s">
        <v>1163</v>
      </c>
    </row>
    <row r="371" spans="1:20" ht="75" customHeight="1" x14ac:dyDescent="0.25">
      <c r="A371" s="11">
        <v>348</v>
      </c>
      <c r="B371" s="11" t="s">
        <v>798</v>
      </c>
      <c r="C371" s="10" t="str">
        <f t="shared" si="40"/>
        <v/>
      </c>
      <c r="D371" s="10" t="str">
        <f t="shared" si="41"/>
        <v/>
      </c>
      <c r="E371" s="10">
        <f t="shared" si="42"/>
        <v>1</v>
      </c>
      <c r="F371" s="10" t="str">
        <f t="shared" si="43"/>
        <v/>
      </c>
      <c r="G371" s="10" t="str">
        <f t="shared" si="44"/>
        <v/>
      </c>
      <c r="H371" s="10" t="str">
        <f t="shared" si="45"/>
        <v/>
      </c>
      <c r="I371" s="10" t="str">
        <f t="shared" si="46"/>
        <v/>
      </c>
      <c r="J371" s="10" t="str">
        <f t="shared" si="47"/>
        <v/>
      </c>
      <c r="K371" s="5" t="s">
        <v>776</v>
      </c>
      <c r="L371" s="5" t="s">
        <v>777</v>
      </c>
      <c r="N371" s="5">
        <v>6</v>
      </c>
      <c r="Q371" s="13">
        <v>35281</v>
      </c>
      <c r="R371" s="13">
        <v>35307</v>
      </c>
      <c r="T371" s="3" t="s">
        <v>1163</v>
      </c>
    </row>
    <row r="372" spans="1:20" ht="75" customHeight="1" x14ac:dyDescent="0.25">
      <c r="A372" s="11">
        <v>349</v>
      </c>
      <c r="B372" s="11" t="s">
        <v>798</v>
      </c>
      <c r="C372" s="10" t="str">
        <f t="shared" si="40"/>
        <v/>
      </c>
      <c r="D372" s="10" t="str">
        <f t="shared" si="41"/>
        <v/>
      </c>
      <c r="E372" s="10">
        <f t="shared" si="42"/>
        <v>1</v>
      </c>
      <c r="F372" s="10" t="str">
        <f t="shared" si="43"/>
        <v/>
      </c>
      <c r="G372" s="10" t="str">
        <f t="shared" si="44"/>
        <v/>
      </c>
      <c r="H372" s="10" t="str">
        <f t="shared" si="45"/>
        <v/>
      </c>
      <c r="I372" s="10" t="str">
        <f t="shared" si="46"/>
        <v/>
      </c>
      <c r="J372" s="10" t="str">
        <f t="shared" si="47"/>
        <v/>
      </c>
      <c r="K372" s="5" t="s">
        <v>703</v>
      </c>
      <c r="L372" s="5" t="s">
        <v>7</v>
      </c>
      <c r="N372" s="5">
        <v>5</v>
      </c>
      <c r="Q372" s="13">
        <v>35638</v>
      </c>
      <c r="R372" s="13">
        <v>35662</v>
      </c>
      <c r="T372" s="3" t="s">
        <v>1114</v>
      </c>
    </row>
    <row r="373" spans="1:20" ht="75" customHeight="1" x14ac:dyDescent="0.25">
      <c r="A373" s="11">
        <v>350</v>
      </c>
      <c r="B373" s="11" t="s">
        <v>798</v>
      </c>
      <c r="C373" s="10" t="str">
        <f t="shared" si="40"/>
        <v/>
      </c>
      <c r="D373" s="10" t="str">
        <f t="shared" si="41"/>
        <v/>
      </c>
      <c r="E373" s="10">
        <f t="shared" si="42"/>
        <v>1</v>
      </c>
      <c r="F373" s="10" t="str">
        <f t="shared" si="43"/>
        <v/>
      </c>
      <c r="G373" s="10" t="str">
        <f t="shared" si="44"/>
        <v/>
      </c>
      <c r="H373" s="10" t="str">
        <f t="shared" si="45"/>
        <v/>
      </c>
      <c r="I373" s="10" t="str">
        <f t="shared" si="46"/>
        <v/>
      </c>
      <c r="J373" s="10" t="str">
        <f t="shared" si="47"/>
        <v/>
      </c>
      <c r="K373" s="5" t="s">
        <v>1115</v>
      </c>
      <c r="L373" s="5" t="s">
        <v>384</v>
      </c>
      <c r="N373" s="5">
        <v>5</v>
      </c>
      <c r="Q373" s="13">
        <v>35274</v>
      </c>
      <c r="R373" s="13">
        <v>35305</v>
      </c>
      <c r="T373" s="3" t="s">
        <v>1116</v>
      </c>
    </row>
    <row r="374" spans="1:20" ht="75" customHeight="1" x14ac:dyDescent="0.25">
      <c r="A374" s="11">
        <v>351</v>
      </c>
      <c r="B374" s="11" t="s">
        <v>798</v>
      </c>
      <c r="C374" s="10" t="str">
        <f t="shared" si="40"/>
        <v/>
      </c>
      <c r="D374" s="10" t="str">
        <f t="shared" si="41"/>
        <v/>
      </c>
      <c r="E374" s="10">
        <f t="shared" si="42"/>
        <v>1</v>
      </c>
      <c r="F374" s="10" t="str">
        <f t="shared" si="43"/>
        <v/>
      </c>
      <c r="G374" s="10" t="str">
        <f t="shared" si="44"/>
        <v/>
      </c>
      <c r="H374" s="10" t="str">
        <f t="shared" si="45"/>
        <v/>
      </c>
      <c r="I374" s="10" t="str">
        <f t="shared" si="46"/>
        <v/>
      </c>
      <c r="J374" s="10" t="str">
        <f t="shared" si="47"/>
        <v/>
      </c>
      <c r="K374" s="5" t="s">
        <v>830</v>
      </c>
      <c r="L374" s="5" t="s">
        <v>831</v>
      </c>
      <c r="N374" s="5">
        <v>4</v>
      </c>
      <c r="Q374" s="13">
        <v>35612</v>
      </c>
      <c r="R374" s="13">
        <v>35624</v>
      </c>
      <c r="T374" s="3" t="s">
        <v>834</v>
      </c>
    </row>
    <row r="375" spans="1:20" ht="75" customHeight="1" x14ac:dyDescent="0.25">
      <c r="A375" s="11">
        <v>352</v>
      </c>
      <c r="B375" s="11" t="s">
        <v>798</v>
      </c>
      <c r="C375" s="10" t="str">
        <f t="shared" si="40"/>
        <v/>
      </c>
      <c r="D375" s="10" t="str">
        <f t="shared" si="41"/>
        <v/>
      </c>
      <c r="E375" s="10">
        <f t="shared" si="42"/>
        <v>1</v>
      </c>
      <c r="F375" s="10" t="str">
        <f t="shared" si="43"/>
        <v/>
      </c>
      <c r="G375" s="10" t="str">
        <f t="shared" si="44"/>
        <v/>
      </c>
      <c r="H375" s="10" t="str">
        <f t="shared" si="45"/>
        <v/>
      </c>
      <c r="I375" s="10" t="str">
        <f t="shared" si="46"/>
        <v/>
      </c>
      <c r="J375" s="10" t="str">
        <f t="shared" si="47"/>
        <v/>
      </c>
      <c r="K375" s="5" t="s">
        <v>992</v>
      </c>
      <c r="L375" s="5" t="s">
        <v>854</v>
      </c>
      <c r="N375" s="5">
        <v>5</v>
      </c>
      <c r="Q375" s="13">
        <v>35631</v>
      </c>
      <c r="R375" s="13">
        <v>35664</v>
      </c>
      <c r="T375" s="3" t="s">
        <v>993</v>
      </c>
    </row>
    <row r="376" spans="1:20" ht="75" customHeight="1" x14ac:dyDescent="0.25">
      <c r="A376" s="11">
        <v>353</v>
      </c>
      <c r="B376" s="11" t="s">
        <v>813</v>
      </c>
      <c r="C376" s="10" t="str">
        <f t="shared" si="40"/>
        <v/>
      </c>
      <c r="D376" s="10">
        <f t="shared" si="41"/>
        <v>1</v>
      </c>
      <c r="E376" s="10" t="str">
        <f t="shared" si="42"/>
        <v/>
      </c>
      <c r="F376" s="10" t="str">
        <f t="shared" si="43"/>
        <v/>
      </c>
      <c r="G376" s="10" t="str">
        <f t="shared" si="44"/>
        <v/>
      </c>
      <c r="H376" s="10" t="str">
        <f t="shared" si="45"/>
        <v/>
      </c>
      <c r="I376" s="10" t="str">
        <f t="shared" si="46"/>
        <v/>
      </c>
      <c r="J376" s="10" t="str">
        <f t="shared" si="47"/>
        <v/>
      </c>
      <c r="K376" s="5" t="s">
        <v>1657</v>
      </c>
      <c r="L376" s="5" t="s">
        <v>7</v>
      </c>
      <c r="N376" s="5">
        <v>5</v>
      </c>
      <c r="Q376" s="13">
        <v>35249</v>
      </c>
      <c r="R376" s="13">
        <v>35280</v>
      </c>
      <c r="T376" s="3" t="s">
        <v>1660</v>
      </c>
    </row>
    <row r="377" spans="1:20" ht="75" customHeight="1" x14ac:dyDescent="0.25">
      <c r="A377" s="11">
        <v>354</v>
      </c>
      <c r="B377" s="11" t="s">
        <v>813</v>
      </c>
      <c r="C377" s="10" t="str">
        <f t="shared" si="40"/>
        <v/>
      </c>
      <c r="D377" s="10">
        <f t="shared" si="41"/>
        <v>1</v>
      </c>
      <c r="E377" s="10" t="str">
        <f t="shared" si="42"/>
        <v/>
      </c>
      <c r="F377" s="10" t="str">
        <f t="shared" si="43"/>
        <v/>
      </c>
      <c r="G377" s="10" t="str">
        <f t="shared" si="44"/>
        <v/>
      </c>
      <c r="H377" s="10" t="str">
        <f t="shared" si="45"/>
        <v/>
      </c>
      <c r="I377" s="10" t="str">
        <f t="shared" si="46"/>
        <v/>
      </c>
      <c r="J377" s="10" t="str">
        <f t="shared" si="47"/>
        <v/>
      </c>
      <c r="K377" s="5" t="s">
        <v>1629</v>
      </c>
      <c r="L377" s="5" t="s">
        <v>7</v>
      </c>
      <c r="N377" s="5">
        <v>6</v>
      </c>
      <c r="Q377" s="13">
        <v>35279</v>
      </c>
      <c r="R377" s="13">
        <v>35306</v>
      </c>
      <c r="T377" s="3" t="s">
        <v>1632</v>
      </c>
    </row>
    <row r="378" spans="1:20" ht="75" customHeight="1" x14ac:dyDescent="0.25">
      <c r="A378" s="11">
        <v>355</v>
      </c>
      <c r="B378" s="11" t="s">
        <v>813</v>
      </c>
      <c r="C378" s="10" t="str">
        <f t="shared" si="40"/>
        <v/>
      </c>
      <c r="D378" s="10">
        <f t="shared" si="41"/>
        <v>1</v>
      </c>
      <c r="E378" s="10" t="str">
        <f t="shared" si="42"/>
        <v/>
      </c>
      <c r="F378" s="10" t="str">
        <f t="shared" si="43"/>
        <v/>
      </c>
      <c r="G378" s="10" t="str">
        <f t="shared" si="44"/>
        <v/>
      </c>
      <c r="H378" s="10" t="str">
        <f t="shared" si="45"/>
        <v/>
      </c>
      <c r="I378" s="10" t="str">
        <f t="shared" si="46"/>
        <v/>
      </c>
      <c r="J378" s="10" t="str">
        <f t="shared" si="47"/>
        <v/>
      </c>
      <c r="K378" s="5" t="s">
        <v>438</v>
      </c>
      <c r="L378" s="5" t="s">
        <v>7</v>
      </c>
      <c r="N378" s="5">
        <v>6</v>
      </c>
      <c r="Q378" s="13">
        <v>35274</v>
      </c>
      <c r="R378" s="13">
        <v>35292</v>
      </c>
      <c r="T378" s="3" t="s">
        <v>1684</v>
      </c>
    </row>
    <row r="379" spans="1:20" ht="75" customHeight="1" x14ac:dyDescent="0.25">
      <c r="A379" s="11">
        <v>356</v>
      </c>
      <c r="B379" s="11" t="s">
        <v>12</v>
      </c>
      <c r="C379" s="10" t="str">
        <f t="shared" si="40"/>
        <v/>
      </c>
      <c r="D379" s="10" t="str">
        <f t="shared" si="41"/>
        <v/>
      </c>
      <c r="E379" s="10" t="str">
        <f t="shared" si="42"/>
        <v/>
      </c>
      <c r="F379" s="10" t="str">
        <f t="shared" si="43"/>
        <v/>
      </c>
      <c r="G379" s="10">
        <f t="shared" si="44"/>
        <v>1</v>
      </c>
      <c r="H379" s="10" t="str">
        <f t="shared" si="45"/>
        <v/>
      </c>
      <c r="I379" s="10" t="str">
        <f t="shared" si="46"/>
        <v/>
      </c>
      <c r="J379" s="10" t="str">
        <f t="shared" si="47"/>
        <v/>
      </c>
      <c r="K379" s="5" t="s">
        <v>46</v>
      </c>
      <c r="L379" s="5" t="s">
        <v>47</v>
      </c>
      <c r="N379" s="5">
        <v>6</v>
      </c>
      <c r="Q379" s="13">
        <v>35312</v>
      </c>
      <c r="R379" s="13">
        <v>35333</v>
      </c>
      <c r="T379" s="3" t="s">
        <v>48</v>
      </c>
    </row>
    <row r="380" spans="1:20" ht="75" customHeight="1" x14ac:dyDescent="0.25">
      <c r="A380" s="11">
        <v>357</v>
      </c>
      <c r="B380" s="11" t="s">
        <v>12</v>
      </c>
      <c r="C380" s="10" t="str">
        <f t="shared" si="40"/>
        <v/>
      </c>
      <c r="D380" s="10" t="str">
        <f t="shared" si="41"/>
        <v/>
      </c>
      <c r="E380" s="10" t="str">
        <f t="shared" si="42"/>
        <v/>
      </c>
      <c r="F380" s="10" t="str">
        <f t="shared" si="43"/>
        <v/>
      </c>
      <c r="G380" s="10">
        <f t="shared" si="44"/>
        <v>1</v>
      </c>
      <c r="H380" s="10" t="str">
        <f t="shared" si="45"/>
        <v/>
      </c>
      <c r="I380" s="10" t="str">
        <f t="shared" si="46"/>
        <v/>
      </c>
      <c r="J380" s="10" t="str">
        <f t="shared" si="47"/>
        <v/>
      </c>
      <c r="K380" s="5" t="s">
        <v>140</v>
      </c>
      <c r="L380" s="5" t="s">
        <v>141</v>
      </c>
      <c r="N380" s="5">
        <v>4</v>
      </c>
      <c r="Q380" s="13">
        <v>34916</v>
      </c>
      <c r="R380" s="13">
        <v>34937</v>
      </c>
      <c r="T380" s="3" t="s">
        <v>142</v>
      </c>
    </row>
    <row r="381" spans="1:20" ht="75" customHeight="1" x14ac:dyDescent="0.25">
      <c r="A381" s="11">
        <v>358</v>
      </c>
      <c r="B381" s="11" t="s">
        <v>813</v>
      </c>
      <c r="C381" s="10" t="str">
        <f t="shared" si="40"/>
        <v/>
      </c>
      <c r="D381" s="10">
        <f t="shared" si="41"/>
        <v>1</v>
      </c>
      <c r="E381" s="10" t="str">
        <f t="shared" si="42"/>
        <v/>
      </c>
      <c r="F381" s="10" t="str">
        <f t="shared" si="43"/>
        <v/>
      </c>
      <c r="G381" s="10" t="str">
        <f t="shared" si="44"/>
        <v/>
      </c>
      <c r="H381" s="10" t="str">
        <f t="shared" si="45"/>
        <v/>
      </c>
      <c r="I381" s="10" t="str">
        <f t="shared" si="46"/>
        <v/>
      </c>
      <c r="J381" s="10" t="str">
        <f t="shared" si="47"/>
        <v/>
      </c>
      <c r="K381" s="5" t="s">
        <v>573</v>
      </c>
      <c r="L381" s="5" t="s">
        <v>47</v>
      </c>
      <c r="N381" s="5">
        <v>5</v>
      </c>
      <c r="Q381" s="13">
        <v>35137</v>
      </c>
      <c r="R381" s="13">
        <v>35156</v>
      </c>
      <c r="T381" s="3" t="s">
        <v>914</v>
      </c>
    </row>
    <row r="382" spans="1:20" ht="75" customHeight="1" x14ac:dyDescent="0.25">
      <c r="A382" s="11">
        <v>358</v>
      </c>
      <c r="B382" s="11" t="s">
        <v>798</v>
      </c>
      <c r="C382" s="10" t="str">
        <f t="shared" si="40"/>
        <v/>
      </c>
      <c r="D382" s="10" t="str">
        <f t="shared" si="41"/>
        <v/>
      </c>
      <c r="E382" s="10">
        <f t="shared" si="42"/>
        <v>1</v>
      </c>
      <c r="F382" s="10" t="str">
        <f t="shared" si="43"/>
        <v/>
      </c>
      <c r="G382" s="10" t="str">
        <f t="shared" si="44"/>
        <v/>
      </c>
      <c r="H382" s="10" t="str">
        <f t="shared" si="45"/>
        <v/>
      </c>
      <c r="I382" s="10" t="str">
        <f t="shared" si="46"/>
        <v/>
      </c>
      <c r="J382" s="10" t="str">
        <f t="shared" si="47"/>
        <v/>
      </c>
      <c r="K382" s="5" t="s">
        <v>573</v>
      </c>
      <c r="L382" s="5" t="s">
        <v>47</v>
      </c>
      <c r="N382" s="5">
        <v>5</v>
      </c>
      <c r="Q382" s="13">
        <v>35137</v>
      </c>
      <c r="R382" s="13">
        <v>35156</v>
      </c>
      <c r="T382" s="3" t="s">
        <v>914</v>
      </c>
    </row>
    <row r="383" spans="1:20" ht="75" customHeight="1" x14ac:dyDescent="0.25">
      <c r="A383" s="11">
        <v>359</v>
      </c>
      <c r="B383" s="11" t="s">
        <v>798</v>
      </c>
      <c r="C383" s="10" t="str">
        <f t="shared" si="40"/>
        <v/>
      </c>
      <c r="D383" s="10" t="str">
        <f t="shared" si="41"/>
        <v/>
      </c>
      <c r="E383" s="10">
        <f t="shared" si="42"/>
        <v>1</v>
      </c>
      <c r="F383" s="10" t="str">
        <f t="shared" si="43"/>
        <v/>
      </c>
      <c r="G383" s="10" t="str">
        <f t="shared" si="44"/>
        <v/>
      </c>
      <c r="H383" s="10" t="str">
        <f t="shared" si="45"/>
        <v/>
      </c>
      <c r="I383" s="10" t="str">
        <f t="shared" si="46"/>
        <v/>
      </c>
      <c r="J383" s="10" t="str">
        <f t="shared" si="47"/>
        <v/>
      </c>
      <c r="K383" s="5" t="s">
        <v>1</v>
      </c>
      <c r="L383" s="5" t="s">
        <v>115</v>
      </c>
      <c r="N383" s="5">
        <v>5</v>
      </c>
      <c r="Q383" s="13">
        <v>34540</v>
      </c>
      <c r="R383" s="13">
        <v>34558</v>
      </c>
      <c r="T383" s="3" t="s">
        <v>931</v>
      </c>
    </row>
    <row r="384" spans="1:20" ht="75" customHeight="1" x14ac:dyDescent="0.25">
      <c r="A384" s="11">
        <v>360</v>
      </c>
      <c r="B384" s="11" t="s">
        <v>798</v>
      </c>
      <c r="C384" s="10" t="str">
        <f t="shared" si="40"/>
        <v/>
      </c>
      <c r="D384" s="10" t="str">
        <f t="shared" si="41"/>
        <v/>
      </c>
      <c r="E384" s="10">
        <f t="shared" si="42"/>
        <v>1</v>
      </c>
      <c r="F384" s="10" t="str">
        <f t="shared" si="43"/>
        <v/>
      </c>
      <c r="G384" s="10" t="str">
        <f t="shared" si="44"/>
        <v/>
      </c>
      <c r="H384" s="10" t="str">
        <f t="shared" si="45"/>
        <v/>
      </c>
      <c r="I384" s="10" t="str">
        <f t="shared" si="46"/>
        <v/>
      </c>
      <c r="J384" s="10" t="str">
        <f t="shared" si="47"/>
        <v/>
      </c>
      <c r="K384" s="5" t="s">
        <v>1018</v>
      </c>
      <c r="L384" s="5" t="s">
        <v>35</v>
      </c>
      <c r="N384" s="5">
        <v>5</v>
      </c>
      <c r="Q384" s="13">
        <v>35643</v>
      </c>
      <c r="R384" s="13">
        <v>35674</v>
      </c>
      <c r="T384" s="3" t="s">
        <v>1024</v>
      </c>
    </row>
    <row r="385" spans="1:20" ht="75" customHeight="1" x14ac:dyDescent="0.25">
      <c r="A385" s="11">
        <v>361</v>
      </c>
      <c r="B385" s="11" t="s">
        <v>813</v>
      </c>
      <c r="C385" s="10" t="str">
        <f t="shared" si="40"/>
        <v/>
      </c>
      <c r="D385" s="10">
        <f t="shared" si="41"/>
        <v>1</v>
      </c>
      <c r="E385" s="10" t="str">
        <f t="shared" si="42"/>
        <v/>
      </c>
      <c r="F385" s="10" t="str">
        <f t="shared" si="43"/>
        <v/>
      </c>
      <c r="G385" s="10" t="str">
        <f t="shared" si="44"/>
        <v/>
      </c>
      <c r="H385" s="10" t="str">
        <f t="shared" si="45"/>
        <v/>
      </c>
      <c r="I385" s="10" t="str">
        <f t="shared" si="46"/>
        <v/>
      </c>
      <c r="J385" s="10" t="str">
        <f t="shared" si="47"/>
        <v/>
      </c>
      <c r="K385" s="5" t="s">
        <v>938</v>
      </c>
      <c r="L385" s="5" t="s">
        <v>82</v>
      </c>
      <c r="N385" s="5">
        <v>6</v>
      </c>
      <c r="Q385" s="13">
        <v>34902</v>
      </c>
      <c r="R385" s="13">
        <v>34938</v>
      </c>
      <c r="T385" s="3" t="s">
        <v>939</v>
      </c>
    </row>
    <row r="386" spans="1:20" ht="75" customHeight="1" x14ac:dyDescent="0.25">
      <c r="A386" s="11">
        <v>361</v>
      </c>
      <c r="B386" s="11" t="s">
        <v>798</v>
      </c>
      <c r="C386" s="10" t="str">
        <f t="shared" ref="C386:C449" si="48">IF(ISERROR(SEARCH("вело*",B386,1)),"",1)</f>
        <v/>
      </c>
      <c r="D386" s="10" t="str">
        <f t="shared" ref="D386:D449" si="49">IF(ISERROR(SEARCH("водн*",B386,1)),"",1)</f>
        <v/>
      </c>
      <c r="E386" s="10">
        <f t="shared" ref="E386:E449" si="50">IF(ISERROR(SEARCH("пеш*",B386,1)),"",1)</f>
        <v>1</v>
      </c>
      <c r="F386" s="10" t="str">
        <f t="shared" ref="F386:F449" si="51">IF(B386="лыжный",1,"")</f>
        <v/>
      </c>
      <c r="G386" s="10" t="str">
        <f t="shared" ref="G386:G449" si="52">IF(ISERROR(SEARCH("*горн*",B386,1)),"",1)</f>
        <v/>
      </c>
      <c r="H386" s="10" t="str">
        <f t="shared" ref="H386:H449" si="53">IF(ISERROR(SEARCH("*спелео*",B386,1)),"",1)</f>
        <v/>
      </c>
      <c r="I386" s="10" t="str">
        <f t="shared" ref="I386:I449" si="54">IF(ISERROR(SEARCH("*авто*",B386,1)),"",1)</f>
        <v/>
      </c>
      <c r="J386" s="10" t="str">
        <f t="shared" ref="J386:J449" si="55">IF(ISERROR(SEARCH("*мото*",B386,1)),"",1)</f>
        <v/>
      </c>
      <c r="K386" s="5" t="s">
        <v>938</v>
      </c>
      <c r="L386" s="5" t="s">
        <v>82</v>
      </c>
      <c r="N386" s="5">
        <v>6</v>
      </c>
      <c r="Q386" s="13">
        <v>34902</v>
      </c>
      <c r="R386" s="13">
        <v>34938</v>
      </c>
      <c r="T386" s="3" t="s">
        <v>939</v>
      </c>
    </row>
    <row r="387" spans="1:20" ht="75" customHeight="1" x14ac:dyDescent="0.25">
      <c r="A387" s="11">
        <v>362</v>
      </c>
      <c r="B387" s="11" t="s">
        <v>798</v>
      </c>
      <c r="C387" s="10" t="str">
        <f t="shared" si="48"/>
        <v/>
      </c>
      <c r="D387" s="10" t="str">
        <f t="shared" si="49"/>
        <v/>
      </c>
      <c r="E387" s="10">
        <f t="shared" si="50"/>
        <v>1</v>
      </c>
      <c r="F387" s="10" t="str">
        <f t="shared" si="51"/>
        <v/>
      </c>
      <c r="G387" s="10" t="str">
        <f t="shared" si="52"/>
        <v/>
      </c>
      <c r="H387" s="10" t="str">
        <f t="shared" si="53"/>
        <v/>
      </c>
      <c r="I387" s="10" t="str">
        <f t="shared" si="54"/>
        <v/>
      </c>
      <c r="J387" s="10" t="str">
        <f t="shared" si="55"/>
        <v/>
      </c>
      <c r="K387" s="5" t="s">
        <v>933</v>
      </c>
      <c r="L387" s="5" t="s">
        <v>41</v>
      </c>
      <c r="N387" s="5">
        <v>5</v>
      </c>
      <c r="Q387" s="13">
        <v>35271</v>
      </c>
      <c r="R387" s="13">
        <v>35296</v>
      </c>
      <c r="T387" s="3" t="s">
        <v>934</v>
      </c>
    </row>
    <row r="388" spans="1:20" ht="75" customHeight="1" x14ac:dyDescent="0.25">
      <c r="A388" s="11">
        <v>363</v>
      </c>
      <c r="B388" s="11" t="s">
        <v>12</v>
      </c>
      <c r="C388" s="10" t="str">
        <f t="shared" si="48"/>
        <v/>
      </c>
      <c r="D388" s="10" t="str">
        <f t="shared" si="49"/>
        <v/>
      </c>
      <c r="E388" s="10" t="str">
        <f t="shared" si="50"/>
        <v/>
      </c>
      <c r="F388" s="10" t="str">
        <f t="shared" si="51"/>
        <v/>
      </c>
      <c r="G388" s="10">
        <f t="shared" si="52"/>
        <v>1</v>
      </c>
      <c r="H388" s="10" t="str">
        <f t="shared" si="53"/>
        <v/>
      </c>
      <c r="I388" s="10" t="str">
        <f t="shared" si="54"/>
        <v/>
      </c>
      <c r="J388" s="10" t="str">
        <f t="shared" si="55"/>
        <v/>
      </c>
      <c r="K388" s="5" t="s">
        <v>87</v>
      </c>
      <c r="L388" s="5" t="s">
        <v>18</v>
      </c>
      <c r="N388" s="5">
        <v>6</v>
      </c>
      <c r="Q388" s="13">
        <v>35277</v>
      </c>
      <c r="R388" s="13">
        <v>35302</v>
      </c>
      <c r="T388" s="3" t="s">
        <v>98</v>
      </c>
    </row>
    <row r="389" spans="1:20" ht="75" customHeight="1" x14ac:dyDescent="0.25">
      <c r="A389" s="11">
        <v>364</v>
      </c>
      <c r="B389" s="11" t="s">
        <v>12</v>
      </c>
      <c r="C389" s="10" t="str">
        <f t="shared" si="48"/>
        <v/>
      </c>
      <c r="D389" s="10" t="str">
        <f t="shared" si="49"/>
        <v/>
      </c>
      <c r="E389" s="10" t="str">
        <f t="shared" si="50"/>
        <v/>
      </c>
      <c r="F389" s="10" t="str">
        <f t="shared" si="51"/>
        <v/>
      </c>
      <c r="G389" s="10">
        <f t="shared" si="52"/>
        <v>1</v>
      </c>
      <c r="H389" s="10" t="str">
        <f t="shared" si="53"/>
        <v/>
      </c>
      <c r="I389" s="10" t="str">
        <f t="shared" si="54"/>
        <v/>
      </c>
      <c r="J389" s="10" t="str">
        <f t="shared" si="55"/>
        <v/>
      </c>
      <c r="K389" s="5" t="s">
        <v>207</v>
      </c>
      <c r="L389" s="5" t="s">
        <v>10</v>
      </c>
    </row>
    <row r="390" spans="1:20" ht="75" customHeight="1" x14ac:dyDescent="0.25">
      <c r="A390" s="11">
        <v>365</v>
      </c>
      <c r="B390" s="11" t="s">
        <v>813</v>
      </c>
      <c r="C390" s="10" t="str">
        <f t="shared" si="48"/>
        <v/>
      </c>
      <c r="D390" s="10">
        <f t="shared" si="49"/>
        <v>1</v>
      </c>
      <c r="E390" s="10" t="str">
        <f t="shared" si="50"/>
        <v/>
      </c>
      <c r="F390" s="10" t="str">
        <f t="shared" si="51"/>
        <v/>
      </c>
      <c r="G390" s="10" t="str">
        <f t="shared" si="52"/>
        <v/>
      </c>
      <c r="H390" s="10" t="str">
        <f t="shared" si="53"/>
        <v/>
      </c>
      <c r="I390" s="10" t="str">
        <f t="shared" si="54"/>
        <v/>
      </c>
      <c r="J390" s="10" t="str">
        <f t="shared" si="55"/>
        <v/>
      </c>
      <c r="K390" s="5" t="s">
        <v>93</v>
      </c>
      <c r="L390" s="5" t="s">
        <v>7</v>
      </c>
      <c r="N390" s="5">
        <v>6</v>
      </c>
      <c r="Q390" s="13">
        <v>35189</v>
      </c>
      <c r="R390" s="13">
        <v>35213</v>
      </c>
      <c r="T390" s="3" t="s">
        <v>1441</v>
      </c>
    </row>
    <row r="391" spans="1:20" ht="75" customHeight="1" x14ac:dyDescent="0.25">
      <c r="A391" s="11">
        <v>366</v>
      </c>
      <c r="B391" s="11" t="s">
        <v>813</v>
      </c>
      <c r="C391" s="10" t="str">
        <f t="shared" si="48"/>
        <v/>
      </c>
      <c r="D391" s="10">
        <f t="shared" si="49"/>
        <v>1</v>
      </c>
      <c r="E391" s="10" t="str">
        <f t="shared" si="50"/>
        <v/>
      </c>
      <c r="F391" s="10" t="str">
        <f t="shared" si="51"/>
        <v/>
      </c>
      <c r="G391" s="10" t="str">
        <f t="shared" si="52"/>
        <v/>
      </c>
      <c r="H391" s="10" t="str">
        <f t="shared" si="53"/>
        <v/>
      </c>
      <c r="I391" s="10" t="str">
        <f t="shared" si="54"/>
        <v/>
      </c>
      <c r="J391" s="10" t="str">
        <f t="shared" si="55"/>
        <v/>
      </c>
      <c r="K391" s="5" t="s">
        <v>1430</v>
      </c>
      <c r="L391" s="5" t="s">
        <v>7</v>
      </c>
      <c r="N391" s="5">
        <v>6</v>
      </c>
      <c r="Q391" s="13">
        <v>35308</v>
      </c>
      <c r="R391" s="13">
        <v>35329</v>
      </c>
      <c r="T391" s="3" t="s">
        <v>1432</v>
      </c>
    </row>
    <row r="392" spans="1:20" ht="75" customHeight="1" x14ac:dyDescent="0.25">
      <c r="A392" s="11">
        <v>367</v>
      </c>
      <c r="B392" s="11" t="s">
        <v>813</v>
      </c>
      <c r="C392" s="10" t="str">
        <f t="shared" si="48"/>
        <v/>
      </c>
      <c r="D392" s="10">
        <f t="shared" si="49"/>
        <v>1</v>
      </c>
      <c r="E392" s="10" t="str">
        <f t="shared" si="50"/>
        <v/>
      </c>
      <c r="F392" s="10" t="str">
        <f t="shared" si="51"/>
        <v/>
      </c>
      <c r="G392" s="10" t="str">
        <f t="shared" si="52"/>
        <v/>
      </c>
      <c r="H392" s="10" t="str">
        <f t="shared" si="53"/>
        <v/>
      </c>
      <c r="I392" s="10" t="str">
        <f t="shared" si="54"/>
        <v/>
      </c>
      <c r="J392" s="10" t="str">
        <f t="shared" si="55"/>
        <v/>
      </c>
      <c r="K392" s="5" t="s">
        <v>599</v>
      </c>
      <c r="L392" s="5" t="s">
        <v>600</v>
      </c>
      <c r="N392" s="5">
        <v>6</v>
      </c>
      <c r="Q392" s="13">
        <v>35251</v>
      </c>
      <c r="R392" s="13">
        <v>35280</v>
      </c>
      <c r="T392" s="3" t="s">
        <v>1448</v>
      </c>
    </row>
    <row r="393" spans="1:20" ht="75" customHeight="1" x14ac:dyDescent="0.25">
      <c r="A393" s="11">
        <v>368</v>
      </c>
      <c r="B393" s="11" t="s">
        <v>813</v>
      </c>
      <c r="C393" s="10" t="str">
        <f t="shared" si="48"/>
        <v/>
      </c>
      <c r="D393" s="10">
        <f t="shared" si="49"/>
        <v>1</v>
      </c>
      <c r="E393" s="10" t="str">
        <f t="shared" si="50"/>
        <v/>
      </c>
      <c r="F393" s="10" t="str">
        <f t="shared" si="51"/>
        <v/>
      </c>
      <c r="G393" s="10" t="str">
        <f t="shared" si="52"/>
        <v/>
      </c>
      <c r="H393" s="10" t="str">
        <f t="shared" si="53"/>
        <v/>
      </c>
      <c r="I393" s="10" t="str">
        <f t="shared" si="54"/>
        <v/>
      </c>
      <c r="J393" s="10" t="str">
        <f t="shared" si="55"/>
        <v/>
      </c>
      <c r="K393" s="5" t="s">
        <v>1457</v>
      </c>
      <c r="L393" s="5" t="s">
        <v>125</v>
      </c>
      <c r="N393" s="5">
        <v>6</v>
      </c>
      <c r="Q393" s="13">
        <v>35251</v>
      </c>
      <c r="R393" s="13">
        <v>35281</v>
      </c>
      <c r="T393" s="3" t="s">
        <v>1459</v>
      </c>
    </row>
    <row r="394" spans="1:20" ht="75" customHeight="1" x14ac:dyDescent="0.25">
      <c r="A394" s="11">
        <v>369</v>
      </c>
      <c r="B394" s="11" t="s">
        <v>813</v>
      </c>
      <c r="C394" s="10" t="str">
        <f t="shared" si="48"/>
        <v/>
      </c>
      <c r="D394" s="10">
        <f t="shared" si="49"/>
        <v>1</v>
      </c>
      <c r="E394" s="10" t="str">
        <f t="shared" si="50"/>
        <v/>
      </c>
      <c r="F394" s="10" t="str">
        <f t="shared" si="51"/>
        <v/>
      </c>
      <c r="G394" s="10" t="str">
        <f t="shared" si="52"/>
        <v/>
      </c>
      <c r="H394" s="10" t="str">
        <f t="shared" si="53"/>
        <v/>
      </c>
      <c r="I394" s="10" t="str">
        <f t="shared" si="54"/>
        <v/>
      </c>
      <c r="J394" s="10" t="str">
        <f t="shared" si="55"/>
        <v/>
      </c>
      <c r="K394" s="5" t="s">
        <v>1688</v>
      </c>
      <c r="L394" s="5" t="s">
        <v>35</v>
      </c>
      <c r="N394" s="5">
        <v>6</v>
      </c>
      <c r="Q394" s="13">
        <v>35305</v>
      </c>
      <c r="R394" s="13">
        <v>35371</v>
      </c>
      <c r="T394" s="3" t="s">
        <v>1689</v>
      </c>
    </row>
    <row r="395" spans="1:20" ht="75" customHeight="1" x14ac:dyDescent="0.25">
      <c r="A395" s="11">
        <v>370</v>
      </c>
      <c r="B395" s="11" t="s">
        <v>813</v>
      </c>
      <c r="C395" s="10" t="str">
        <f t="shared" si="48"/>
        <v/>
      </c>
      <c r="D395" s="10">
        <f t="shared" si="49"/>
        <v>1</v>
      </c>
      <c r="E395" s="10" t="str">
        <f t="shared" si="50"/>
        <v/>
      </c>
      <c r="F395" s="10" t="str">
        <f t="shared" si="51"/>
        <v/>
      </c>
      <c r="G395" s="10" t="str">
        <f t="shared" si="52"/>
        <v/>
      </c>
      <c r="H395" s="10" t="str">
        <f t="shared" si="53"/>
        <v/>
      </c>
      <c r="I395" s="10" t="str">
        <f t="shared" si="54"/>
        <v/>
      </c>
      <c r="J395" s="10" t="str">
        <f t="shared" si="55"/>
        <v/>
      </c>
      <c r="K395" s="5" t="s">
        <v>1522</v>
      </c>
      <c r="L395" s="5" t="s">
        <v>35</v>
      </c>
      <c r="N395" s="5">
        <v>6</v>
      </c>
      <c r="Q395" s="13">
        <v>35279</v>
      </c>
      <c r="R395" s="13">
        <v>35301</v>
      </c>
      <c r="T395" s="3" t="s">
        <v>1523</v>
      </c>
    </row>
    <row r="396" spans="1:20" ht="75" customHeight="1" x14ac:dyDescent="0.25">
      <c r="A396" s="11">
        <v>371</v>
      </c>
      <c r="B396" s="11" t="s">
        <v>12</v>
      </c>
      <c r="C396" s="10" t="str">
        <f t="shared" si="48"/>
        <v/>
      </c>
      <c r="D396" s="10" t="str">
        <f t="shared" si="49"/>
        <v/>
      </c>
      <c r="E396" s="10" t="str">
        <f t="shared" si="50"/>
        <v/>
      </c>
      <c r="F396" s="10" t="str">
        <f t="shared" si="51"/>
        <v/>
      </c>
      <c r="G396" s="10">
        <f t="shared" si="52"/>
        <v>1</v>
      </c>
      <c r="H396" s="10" t="str">
        <f t="shared" si="53"/>
        <v/>
      </c>
      <c r="I396" s="10" t="str">
        <f t="shared" si="54"/>
        <v/>
      </c>
      <c r="J396" s="10" t="str">
        <f t="shared" si="55"/>
        <v/>
      </c>
      <c r="K396" s="5" t="s">
        <v>1762</v>
      </c>
      <c r="L396" s="5" t="s">
        <v>41</v>
      </c>
      <c r="N396" s="5">
        <v>5</v>
      </c>
      <c r="Q396" s="13">
        <v>35251</v>
      </c>
      <c r="R396" s="13">
        <v>35277</v>
      </c>
      <c r="T396" s="3" t="s">
        <v>1765</v>
      </c>
    </row>
    <row r="397" spans="1:20" ht="75" customHeight="1" x14ac:dyDescent="0.25">
      <c r="A397" s="11">
        <v>372</v>
      </c>
      <c r="B397" s="11" t="s">
        <v>12</v>
      </c>
      <c r="C397" s="10" t="str">
        <f t="shared" si="48"/>
        <v/>
      </c>
      <c r="D397" s="10" t="str">
        <f t="shared" si="49"/>
        <v/>
      </c>
      <c r="E397" s="10" t="str">
        <f t="shared" si="50"/>
        <v/>
      </c>
      <c r="F397" s="10" t="str">
        <f t="shared" si="51"/>
        <v/>
      </c>
      <c r="G397" s="10">
        <f t="shared" si="52"/>
        <v>1</v>
      </c>
      <c r="H397" s="10" t="str">
        <f t="shared" si="53"/>
        <v/>
      </c>
      <c r="I397" s="10" t="str">
        <f t="shared" si="54"/>
        <v/>
      </c>
      <c r="J397" s="10" t="str">
        <f t="shared" si="55"/>
        <v/>
      </c>
      <c r="K397" s="5" t="s">
        <v>87</v>
      </c>
      <c r="L397" s="5" t="s">
        <v>18</v>
      </c>
      <c r="N397" s="5">
        <v>6</v>
      </c>
      <c r="Q397" s="13">
        <v>35655</v>
      </c>
      <c r="R397" s="13">
        <v>35678</v>
      </c>
      <c r="T397" s="3" t="s">
        <v>88</v>
      </c>
    </row>
    <row r="398" spans="1:20" ht="75" customHeight="1" x14ac:dyDescent="0.25">
      <c r="A398" s="11">
        <v>373</v>
      </c>
      <c r="B398" s="11" t="s">
        <v>12</v>
      </c>
      <c r="C398" s="10" t="str">
        <f t="shared" si="48"/>
        <v/>
      </c>
      <c r="D398" s="10" t="str">
        <f t="shared" si="49"/>
        <v/>
      </c>
      <c r="E398" s="10" t="str">
        <f t="shared" si="50"/>
        <v/>
      </c>
      <c r="F398" s="10" t="str">
        <f t="shared" si="51"/>
        <v/>
      </c>
      <c r="G398" s="10">
        <f t="shared" si="52"/>
        <v>1</v>
      </c>
      <c r="H398" s="10" t="str">
        <f t="shared" si="53"/>
        <v/>
      </c>
      <c r="I398" s="10" t="str">
        <f t="shared" si="54"/>
        <v/>
      </c>
      <c r="J398" s="10" t="str">
        <f t="shared" si="55"/>
        <v/>
      </c>
      <c r="K398" s="5" t="s">
        <v>370</v>
      </c>
      <c r="L398" s="5" t="s">
        <v>371</v>
      </c>
      <c r="N398" s="5">
        <v>6</v>
      </c>
      <c r="Q398" s="13">
        <v>35647</v>
      </c>
      <c r="R398" s="13">
        <v>35677</v>
      </c>
      <c r="T398" s="3" t="s">
        <v>372</v>
      </c>
    </row>
    <row r="399" spans="1:20" ht="75" customHeight="1" x14ac:dyDescent="0.25">
      <c r="A399" s="11">
        <v>374</v>
      </c>
      <c r="B399" s="11" t="s">
        <v>12</v>
      </c>
      <c r="C399" s="10" t="str">
        <f t="shared" si="48"/>
        <v/>
      </c>
      <c r="D399" s="10" t="str">
        <f t="shared" si="49"/>
        <v/>
      </c>
      <c r="E399" s="10" t="str">
        <f t="shared" si="50"/>
        <v/>
      </c>
      <c r="F399" s="10" t="str">
        <f t="shared" si="51"/>
        <v/>
      </c>
      <c r="G399" s="10">
        <f t="shared" si="52"/>
        <v>1</v>
      </c>
      <c r="H399" s="10" t="str">
        <f t="shared" si="53"/>
        <v/>
      </c>
      <c r="I399" s="10" t="str">
        <f t="shared" si="54"/>
        <v/>
      </c>
      <c r="J399" s="10" t="str">
        <f t="shared" si="55"/>
        <v/>
      </c>
      <c r="K399" s="5" t="s">
        <v>258</v>
      </c>
      <c r="L399" s="5" t="s">
        <v>192</v>
      </c>
      <c r="N399" s="5">
        <v>6</v>
      </c>
      <c r="Q399" s="13">
        <v>35641</v>
      </c>
      <c r="R399" s="13">
        <v>35672</v>
      </c>
      <c r="T399" s="3" t="s">
        <v>259</v>
      </c>
    </row>
    <row r="400" spans="1:20" ht="75" customHeight="1" x14ac:dyDescent="0.25">
      <c r="A400" s="11">
        <v>375</v>
      </c>
      <c r="B400" s="11" t="s">
        <v>12</v>
      </c>
      <c r="C400" s="10" t="str">
        <f t="shared" si="48"/>
        <v/>
      </c>
      <c r="D400" s="10" t="str">
        <f t="shared" si="49"/>
        <v/>
      </c>
      <c r="E400" s="10" t="str">
        <f t="shared" si="50"/>
        <v/>
      </c>
      <c r="F400" s="10" t="str">
        <f t="shared" si="51"/>
        <v/>
      </c>
      <c r="G400" s="10">
        <f t="shared" si="52"/>
        <v>1</v>
      </c>
      <c r="H400" s="10" t="str">
        <f t="shared" si="53"/>
        <v/>
      </c>
      <c r="I400" s="10" t="str">
        <f t="shared" si="54"/>
        <v/>
      </c>
      <c r="J400" s="10" t="str">
        <f t="shared" si="55"/>
        <v/>
      </c>
      <c r="K400" s="5" t="s">
        <v>107</v>
      </c>
      <c r="L400" s="5" t="s">
        <v>35</v>
      </c>
      <c r="N400" s="5">
        <v>5</v>
      </c>
      <c r="Q400" s="13">
        <v>35644</v>
      </c>
      <c r="R400" s="13">
        <v>35667</v>
      </c>
      <c r="T400" s="3" t="s">
        <v>108</v>
      </c>
    </row>
    <row r="401" spans="1:20" ht="75" customHeight="1" x14ac:dyDescent="0.25">
      <c r="A401" s="11">
        <v>376</v>
      </c>
      <c r="B401" s="11" t="s">
        <v>813</v>
      </c>
      <c r="C401" s="10" t="str">
        <f t="shared" si="48"/>
        <v/>
      </c>
      <c r="D401" s="10">
        <f t="shared" si="49"/>
        <v>1</v>
      </c>
      <c r="E401" s="10" t="str">
        <f t="shared" si="50"/>
        <v/>
      </c>
      <c r="F401" s="10" t="str">
        <f t="shared" si="51"/>
        <v/>
      </c>
      <c r="G401" s="10" t="str">
        <f t="shared" si="52"/>
        <v/>
      </c>
      <c r="H401" s="10" t="str">
        <f t="shared" si="53"/>
        <v/>
      </c>
      <c r="I401" s="10" t="str">
        <f t="shared" si="54"/>
        <v/>
      </c>
      <c r="J401" s="10" t="str">
        <f t="shared" si="55"/>
        <v/>
      </c>
      <c r="K401" s="5" t="s">
        <v>1688</v>
      </c>
      <c r="L401" s="5" t="s">
        <v>35</v>
      </c>
      <c r="N401" s="5">
        <v>6</v>
      </c>
      <c r="Q401" s="13">
        <v>35693</v>
      </c>
      <c r="R401" s="13">
        <v>35707</v>
      </c>
      <c r="T401" s="3" t="s">
        <v>1690</v>
      </c>
    </row>
    <row r="402" spans="1:20" ht="75" customHeight="1" x14ac:dyDescent="0.25">
      <c r="A402" s="11">
        <v>377</v>
      </c>
      <c r="B402" s="11" t="s">
        <v>813</v>
      </c>
      <c r="C402" s="10" t="str">
        <f t="shared" si="48"/>
        <v/>
      </c>
      <c r="D402" s="10">
        <f t="shared" si="49"/>
        <v>1</v>
      </c>
      <c r="E402" s="10" t="str">
        <f t="shared" si="50"/>
        <v/>
      </c>
      <c r="F402" s="10" t="str">
        <f t="shared" si="51"/>
        <v/>
      </c>
      <c r="G402" s="10" t="str">
        <f t="shared" si="52"/>
        <v/>
      </c>
      <c r="H402" s="10" t="str">
        <f t="shared" si="53"/>
        <v/>
      </c>
      <c r="I402" s="10" t="str">
        <f t="shared" si="54"/>
        <v/>
      </c>
      <c r="J402" s="10" t="str">
        <f t="shared" si="55"/>
        <v/>
      </c>
      <c r="K402" s="5" t="s">
        <v>938</v>
      </c>
      <c r="L402" s="5" t="s">
        <v>82</v>
      </c>
      <c r="N402" s="5">
        <v>6</v>
      </c>
      <c r="Q402" s="13">
        <v>35271</v>
      </c>
      <c r="R402" s="13">
        <v>35303</v>
      </c>
      <c r="T402" s="3" t="s">
        <v>1414</v>
      </c>
    </row>
    <row r="403" spans="1:20" ht="75" customHeight="1" x14ac:dyDescent="0.25">
      <c r="A403" s="11">
        <v>378</v>
      </c>
      <c r="B403" s="11" t="s">
        <v>813</v>
      </c>
      <c r="C403" s="10" t="str">
        <f t="shared" si="48"/>
        <v/>
      </c>
      <c r="D403" s="10">
        <f t="shared" si="49"/>
        <v>1</v>
      </c>
      <c r="E403" s="10" t="str">
        <f t="shared" si="50"/>
        <v/>
      </c>
      <c r="F403" s="10" t="str">
        <f t="shared" si="51"/>
        <v/>
      </c>
      <c r="G403" s="10" t="str">
        <f t="shared" si="52"/>
        <v/>
      </c>
      <c r="H403" s="10" t="str">
        <f t="shared" si="53"/>
        <v/>
      </c>
      <c r="I403" s="10" t="str">
        <f t="shared" si="54"/>
        <v/>
      </c>
      <c r="J403" s="10" t="str">
        <f t="shared" si="55"/>
        <v/>
      </c>
      <c r="K403" s="5" t="s">
        <v>1300</v>
      </c>
      <c r="L403" s="5" t="s">
        <v>47</v>
      </c>
      <c r="N403" s="5">
        <v>6</v>
      </c>
      <c r="Q403" s="13">
        <v>35637</v>
      </c>
      <c r="R403" s="13">
        <v>35664</v>
      </c>
      <c r="T403" s="3" t="s">
        <v>1301</v>
      </c>
    </row>
    <row r="404" spans="1:20" ht="75" customHeight="1" x14ac:dyDescent="0.25">
      <c r="A404" s="11">
        <v>379</v>
      </c>
      <c r="B404" s="11" t="s">
        <v>813</v>
      </c>
      <c r="C404" s="10" t="str">
        <f t="shared" si="48"/>
        <v/>
      </c>
      <c r="D404" s="10">
        <f t="shared" si="49"/>
        <v>1</v>
      </c>
      <c r="E404" s="10" t="str">
        <f t="shared" si="50"/>
        <v/>
      </c>
      <c r="F404" s="10" t="str">
        <f t="shared" si="51"/>
        <v/>
      </c>
      <c r="G404" s="10" t="str">
        <f t="shared" si="52"/>
        <v/>
      </c>
      <c r="H404" s="10" t="str">
        <f t="shared" si="53"/>
        <v/>
      </c>
      <c r="I404" s="10" t="str">
        <f t="shared" si="54"/>
        <v/>
      </c>
      <c r="J404" s="10" t="str">
        <f t="shared" si="55"/>
        <v/>
      </c>
      <c r="K404" s="5" t="s">
        <v>1430</v>
      </c>
      <c r="L404" s="5" t="s">
        <v>7</v>
      </c>
      <c r="N404" s="5">
        <v>5</v>
      </c>
      <c r="Q404" s="13">
        <v>35644</v>
      </c>
      <c r="R404" s="13">
        <v>35672</v>
      </c>
      <c r="T404" s="3" t="s">
        <v>1433</v>
      </c>
    </row>
    <row r="405" spans="1:20" ht="75" customHeight="1" x14ac:dyDescent="0.25">
      <c r="A405" s="11">
        <v>380</v>
      </c>
      <c r="B405" s="11" t="s">
        <v>813</v>
      </c>
      <c r="C405" s="10" t="str">
        <f t="shared" si="48"/>
        <v/>
      </c>
      <c r="D405" s="10">
        <f t="shared" si="49"/>
        <v>1</v>
      </c>
      <c r="E405" s="10" t="str">
        <f t="shared" si="50"/>
        <v/>
      </c>
      <c r="F405" s="10" t="str">
        <f t="shared" si="51"/>
        <v/>
      </c>
      <c r="G405" s="10" t="str">
        <f t="shared" si="52"/>
        <v/>
      </c>
      <c r="H405" s="10" t="str">
        <f t="shared" si="53"/>
        <v/>
      </c>
      <c r="I405" s="10" t="str">
        <f t="shared" si="54"/>
        <v/>
      </c>
      <c r="J405" s="10" t="str">
        <f t="shared" si="55"/>
        <v/>
      </c>
      <c r="K405" s="5" t="s">
        <v>1295</v>
      </c>
      <c r="L405" s="5" t="s">
        <v>1296</v>
      </c>
      <c r="N405" s="5">
        <v>6</v>
      </c>
      <c r="Q405" s="13">
        <v>35644</v>
      </c>
      <c r="R405" s="13">
        <v>35675</v>
      </c>
      <c r="T405" s="3" t="s">
        <v>1297</v>
      </c>
    </row>
    <row r="406" spans="1:20" ht="75" customHeight="1" x14ac:dyDescent="0.25">
      <c r="A406" s="11">
        <v>381</v>
      </c>
      <c r="B406" s="11" t="s">
        <v>813</v>
      </c>
      <c r="C406" s="10" t="str">
        <f t="shared" si="48"/>
        <v/>
      </c>
      <c r="D406" s="10">
        <f t="shared" si="49"/>
        <v>1</v>
      </c>
      <c r="E406" s="10" t="str">
        <f t="shared" si="50"/>
        <v/>
      </c>
      <c r="F406" s="10" t="str">
        <f t="shared" si="51"/>
        <v/>
      </c>
      <c r="G406" s="10" t="str">
        <f t="shared" si="52"/>
        <v/>
      </c>
      <c r="H406" s="10" t="str">
        <f t="shared" si="53"/>
        <v/>
      </c>
      <c r="I406" s="10" t="str">
        <f t="shared" si="54"/>
        <v/>
      </c>
      <c r="J406" s="10" t="str">
        <f t="shared" si="55"/>
        <v/>
      </c>
      <c r="K406" s="5" t="s">
        <v>1629</v>
      </c>
      <c r="L406" s="5" t="s">
        <v>7</v>
      </c>
      <c r="N406" s="5">
        <v>6</v>
      </c>
      <c r="Q406" s="13">
        <v>35644</v>
      </c>
      <c r="R406" s="13">
        <v>35672</v>
      </c>
      <c r="T406" s="3" t="s">
        <v>1637</v>
      </c>
    </row>
    <row r="407" spans="1:20" ht="75" customHeight="1" x14ac:dyDescent="0.25">
      <c r="A407" s="11">
        <v>382</v>
      </c>
      <c r="B407" s="11" t="s">
        <v>813</v>
      </c>
      <c r="C407" s="10" t="str">
        <f t="shared" si="48"/>
        <v/>
      </c>
      <c r="D407" s="10">
        <f t="shared" si="49"/>
        <v>1</v>
      </c>
      <c r="E407" s="10" t="str">
        <f t="shared" si="50"/>
        <v/>
      </c>
      <c r="F407" s="10" t="str">
        <f t="shared" si="51"/>
        <v/>
      </c>
      <c r="G407" s="10" t="str">
        <f t="shared" si="52"/>
        <v/>
      </c>
      <c r="H407" s="10" t="str">
        <f t="shared" si="53"/>
        <v/>
      </c>
      <c r="I407" s="10" t="str">
        <f t="shared" si="54"/>
        <v/>
      </c>
      <c r="J407" s="10" t="str">
        <f t="shared" si="55"/>
        <v/>
      </c>
      <c r="K407" s="5" t="s">
        <v>1375</v>
      </c>
      <c r="L407" s="5" t="s">
        <v>371</v>
      </c>
      <c r="N407" s="5">
        <v>5</v>
      </c>
      <c r="Q407" s="13">
        <v>35637</v>
      </c>
      <c r="R407" s="13">
        <v>35671</v>
      </c>
      <c r="T407" s="3" t="s">
        <v>1376</v>
      </c>
    </row>
    <row r="408" spans="1:20" ht="75" customHeight="1" x14ac:dyDescent="0.25">
      <c r="A408" s="11">
        <v>383</v>
      </c>
      <c r="B408" s="11" t="s">
        <v>813</v>
      </c>
      <c r="C408" s="10" t="str">
        <f t="shared" si="48"/>
        <v/>
      </c>
      <c r="D408" s="10">
        <f t="shared" si="49"/>
        <v>1</v>
      </c>
      <c r="E408" s="10" t="str">
        <f t="shared" si="50"/>
        <v/>
      </c>
      <c r="F408" s="10" t="str">
        <f t="shared" si="51"/>
        <v/>
      </c>
      <c r="G408" s="10" t="str">
        <f t="shared" si="52"/>
        <v/>
      </c>
      <c r="H408" s="10" t="str">
        <f t="shared" si="53"/>
        <v/>
      </c>
      <c r="I408" s="10" t="str">
        <f t="shared" si="54"/>
        <v/>
      </c>
      <c r="J408" s="10" t="str">
        <f t="shared" si="55"/>
        <v/>
      </c>
      <c r="K408" s="5" t="s">
        <v>1079</v>
      </c>
      <c r="L408" s="5" t="s">
        <v>38</v>
      </c>
      <c r="N408" s="5">
        <v>5</v>
      </c>
      <c r="Q408" s="13">
        <v>35650</v>
      </c>
      <c r="R408" s="13">
        <v>35698</v>
      </c>
      <c r="T408" s="3" t="s">
        <v>1080</v>
      </c>
    </row>
    <row r="409" spans="1:20" ht="75" customHeight="1" x14ac:dyDescent="0.25">
      <c r="A409" s="11">
        <v>383</v>
      </c>
      <c r="B409" s="11" t="s">
        <v>798</v>
      </c>
      <c r="C409" s="10" t="str">
        <f t="shared" si="48"/>
        <v/>
      </c>
      <c r="D409" s="10" t="str">
        <f t="shared" si="49"/>
        <v/>
      </c>
      <c r="E409" s="10">
        <f t="shared" si="50"/>
        <v>1</v>
      </c>
      <c r="F409" s="10" t="str">
        <f t="shared" si="51"/>
        <v/>
      </c>
      <c r="G409" s="10" t="str">
        <f t="shared" si="52"/>
        <v/>
      </c>
      <c r="H409" s="10" t="str">
        <f t="shared" si="53"/>
        <v/>
      </c>
      <c r="I409" s="10" t="str">
        <f t="shared" si="54"/>
        <v/>
      </c>
      <c r="J409" s="10" t="str">
        <f t="shared" si="55"/>
        <v/>
      </c>
      <c r="K409" s="5" t="s">
        <v>1079</v>
      </c>
      <c r="L409" s="5" t="s">
        <v>38</v>
      </c>
      <c r="N409" s="5">
        <v>5</v>
      </c>
      <c r="Q409" s="13">
        <v>35650</v>
      </c>
      <c r="R409" s="13">
        <v>35698</v>
      </c>
      <c r="T409" s="3" t="s">
        <v>1080</v>
      </c>
    </row>
    <row r="410" spans="1:20" ht="75" customHeight="1" x14ac:dyDescent="0.25">
      <c r="A410" s="11">
        <v>384</v>
      </c>
      <c r="B410" s="11" t="s">
        <v>813</v>
      </c>
      <c r="C410" s="10" t="str">
        <f t="shared" si="48"/>
        <v/>
      </c>
      <c r="D410" s="10">
        <f t="shared" si="49"/>
        <v>1</v>
      </c>
      <c r="E410" s="10" t="str">
        <f t="shared" si="50"/>
        <v/>
      </c>
      <c r="F410" s="10" t="str">
        <f t="shared" si="51"/>
        <v/>
      </c>
      <c r="G410" s="10" t="str">
        <f t="shared" si="52"/>
        <v/>
      </c>
      <c r="H410" s="10" t="str">
        <f t="shared" si="53"/>
        <v/>
      </c>
      <c r="I410" s="10" t="str">
        <f t="shared" si="54"/>
        <v/>
      </c>
      <c r="J410" s="10" t="str">
        <f t="shared" si="55"/>
        <v/>
      </c>
      <c r="K410" s="5" t="s">
        <v>1657</v>
      </c>
      <c r="L410" s="5" t="s">
        <v>7</v>
      </c>
      <c r="N410" s="5">
        <v>6</v>
      </c>
      <c r="Q410" s="13">
        <v>35639</v>
      </c>
      <c r="R410" s="13">
        <v>35662</v>
      </c>
      <c r="T410" s="3" t="s">
        <v>1659</v>
      </c>
    </row>
    <row r="411" spans="1:20" ht="75" customHeight="1" x14ac:dyDescent="0.25">
      <c r="A411" s="11">
        <v>385</v>
      </c>
      <c r="B411" s="11" t="s">
        <v>813</v>
      </c>
      <c r="C411" s="10" t="str">
        <f t="shared" si="48"/>
        <v/>
      </c>
      <c r="D411" s="10">
        <f t="shared" si="49"/>
        <v>1</v>
      </c>
      <c r="E411" s="10" t="str">
        <f t="shared" si="50"/>
        <v/>
      </c>
      <c r="F411" s="10" t="str">
        <f t="shared" si="51"/>
        <v/>
      </c>
      <c r="G411" s="10" t="str">
        <f t="shared" si="52"/>
        <v/>
      </c>
      <c r="H411" s="10" t="str">
        <f t="shared" si="53"/>
        <v/>
      </c>
      <c r="I411" s="10" t="str">
        <f t="shared" si="54"/>
        <v/>
      </c>
      <c r="J411" s="10" t="str">
        <f t="shared" si="55"/>
        <v/>
      </c>
      <c r="K411" s="5" t="s">
        <v>1510</v>
      </c>
      <c r="L411" s="5" t="s">
        <v>14</v>
      </c>
      <c r="N411" s="5">
        <v>6</v>
      </c>
      <c r="Q411" s="13">
        <v>35300</v>
      </c>
      <c r="R411" s="13">
        <v>35322</v>
      </c>
      <c r="T411" s="3" t="s">
        <v>1511</v>
      </c>
    </row>
    <row r="412" spans="1:20" ht="75" customHeight="1" x14ac:dyDescent="0.25">
      <c r="A412" s="11">
        <v>386</v>
      </c>
      <c r="B412" s="11" t="s">
        <v>813</v>
      </c>
      <c r="C412" s="10" t="str">
        <f t="shared" si="48"/>
        <v/>
      </c>
      <c r="D412" s="10">
        <f t="shared" si="49"/>
        <v>1</v>
      </c>
      <c r="E412" s="10" t="str">
        <f t="shared" si="50"/>
        <v/>
      </c>
      <c r="F412" s="10" t="str">
        <f t="shared" si="51"/>
        <v/>
      </c>
      <c r="G412" s="10" t="str">
        <f t="shared" si="52"/>
        <v/>
      </c>
      <c r="H412" s="10" t="str">
        <f t="shared" si="53"/>
        <v/>
      </c>
      <c r="I412" s="10" t="str">
        <f t="shared" si="54"/>
        <v/>
      </c>
      <c r="J412" s="10" t="str">
        <f t="shared" si="55"/>
        <v/>
      </c>
      <c r="K412" s="5" t="s">
        <v>1006</v>
      </c>
      <c r="L412" s="5" t="s">
        <v>1007</v>
      </c>
      <c r="N412" s="5">
        <v>5</v>
      </c>
      <c r="Q412" s="13">
        <v>35308</v>
      </c>
      <c r="R412" s="13">
        <v>35329</v>
      </c>
      <c r="T412" s="3" t="s">
        <v>1512</v>
      </c>
    </row>
    <row r="413" spans="1:20" ht="75" customHeight="1" x14ac:dyDescent="0.25">
      <c r="A413" s="11">
        <v>387</v>
      </c>
      <c r="B413" s="11" t="s">
        <v>813</v>
      </c>
      <c r="C413" s="10" t="str">
        <f t="shared" si="48"/>
        <v/>
      </c>
      <c r="D413" s="10">
        <f t="shared" si="49"/>
        <v>1</v>
      </c>
      <c r="E413" s="10" t="str">
        <f t="shared" si="50"/>
        <v/>
      </c>
      <c r="F413" s="10" t="str">
        <f t="shared" si="51"/>
        <v/>
      </c>
      <c r="G413" s="10" t="str">
        <f t="shared" si="52"/>
        <v/>
      </c>
      <c r="H413" s="10" t="str">
        <f t="shared" si="53"/>
        <v/>
      </c>
      <c r="I413" s="10" t="str">
        <f t="shared" si="54"/>
        <v/>
      </c>
      <c r="J413" s="10" t="str">
        <f t="shared" si="55"/>
        <v/>
      </c>
      <c r="K413" s="5" t="s">
        <v>1501</v>
      </c>
      <c r="L413" s="5" t="s">
        <v>41</v>
      </c>
      <c r="N413" s="5">
        <v>6</v>
      </c>
      <c r="Q413" s="13">
        <v>35616</v>
      </c>
      <c r="R413" s="13">
        <v>35644</v>
      </c>
      <c r="T413" s="3" t="s">
        <v>1502</v>
      </c>
    </row>
    <row r="414" spans="1:20" ht="75" customHeight="1" x14ac:dyDescent="0.25">
      <c r="A414" s="11">
        <v>388</v>
      </c>
      <c r="B414" s="11" t="s">
        <v>813</v>
      </c>
      <c r="C414" s="10" t="str">
        <f t="shared" si="48"/>
        <v/>
      </c>
      <c r="D414" s="10">
        <f t="shared" si="49"/>
        <v>1</v>
      </c>
      <c r="E414" s="10" t="str">
        <f t="shared" si="50"/>
        <v/>
      </c>
      <c r="F414" s="10" t="str">
        <f t="shared" si="51"/>
        <v/>
      </c>
      <c r="G414" s="10" t="str">
        <f t="shared" si="52"/>
        <v/>
      </c>
      <c r="H414" s="10" t="str">
        <f t="shared" si="53"/>
        <v/>
      </c>
      <c r="I414" s="10" t="str">
        <f t="shared" si="54"/>
        <v/>
      </c>
      <c r="J414" s="10" t="str">
        <f t="shared" si="55"/>
        <v/>
      </c>
      <c r="K414" s="5" t="s">
        <v>1006</v>
      </c>
      <c r="L414" s="5" t="s">
        <v>1007</v>
      </c>
      <c r="N414" s="5">
        <v>5</v>
      </c>
      <c r="Q414" s="13">
        <v>35642</v>
      </c>
      <c r="R414" s="13">
        <v>35671</v>
      </c>
      <c r="T414" s="3" t="s">
        <v>1008</v>
      </c>
    </row>
    <row r="415" spans="1:20" ht="75" customHeight="1" x14ac:dyDescent="0.25">
      <c r="A415" s="11">
        <v>388</v>
      </c>
      <c r="B415" s="11" t="s">
        <v>798</v>
      </c>
      <c r="C415" s="10" t="str">
        <f t="shared" si="48"/>
        <v/>
      </c>
      <c r="D415" s="10" t="str">
        <f t="shared" si="49"/>
        <v/>
      </c>
      <c r="E415" s="10">
        <f t="shared" si="50"/>
        <v>1</v>
      </c>
      <c r="F415" s="10" t="str">
        <f t="shared" si="51"/>
        <v/>
      </c>
      <c r="G415" s="10" t="str">
        <f t="shared" si="52"/>
        <v/>
      </c>
      <c r="H415" s="10" t="str">
        <f t="shared" si="53"/>
        <v/>
      </c>
      <c r="I415" s="10" t="str">
        <f t="shared" si="54"/>
        <v/>
      </c>
      <c r="J415" s="10" t="str">
        <f t="shared" si="55"/>
        <v/>
      </c>
      <c r="K415" s="5" t="s">
        <v>1006</v>
      </c>
      <c r="L415" s="5" t="s">
        <v>1007</v>
      </c>
      <c r="N415" s="5">
        <v>5</v>
      </c>
      <c r="Q415" s="13">
        <v>35642</v>
      </c>
      <c r="R415" s="13">
        <v>35671</v>
      </c>
      <c r="T415" s="3" t="s">
        <v>1008</v>
      </c>
    </row>
    <row r="416" spans="1:20" ht="75" customHeight="1" x14ac:dyDescent="0.25">
      <c r="A416" s="11">
        <v>389</v>
      </c>
      <c r="B416" s="11" t="s">
        <v>798</v>
      </c>
      <c r="C416" s="10" t="str">
        <f t="shared" si="48"/>
        <v/>
      </c>
      <c r="D416" s="10" t="str">
        <f t="shared" si="49"/>
        <v/>
      </c>
      <c r="E416" s="10">
        <f t="shared" si="50"/>
        <v>1</v>
      </c>
      <c r="F416" s="10" t="str">
        <f t="shared" si="51"/>
        <v/>
      </c>
      <c r="G416" s="10" t="str">
        <f t="shared" si="52"/>
        <v/>
      </c>
      <c r="H416" s="10" t="str">
        <f t="shared" si="53"/>
        <v/>
      </c>
      <c r="I416" s="10" t="str">
        <f t="shared" si="54"/>
        <v/>
      </c>
      <c r="J416" s="10" t="str">
        <f t="shared" si="55"/>
        <v/>
      </c>
      <c r="K416" s="5" t="s">
        <v>977</v>
      </c>
      <c r="L416" s="5" t="s">
        <v>14</v>
      </c>
      <c r="N416" s="5">
        <v>4</v>
      </c>
      <c r="Q416" s="13">
        <v>36009</v>
      </c>
      <c r="R416" s="13">
        <v>36028</v>
      </c>
      <c r="T416" s="3" t="s">
        <v>978</v>
      </c>
    </row>
    <row r="417" spans="1:20" ht="75" customHeight="1" x14ac:dyDescent="0.25">
      <c r="A417" s="11">
        <v>390</v>
      </c>
      <c r="B417" s="11" t="s">
        <v>798</v>
      </c>
      <c r="C417" s="10" t="str">
        <f t="shared" si="48"/>
        <v/>
      </c>
      <c r="D417" s="10" t="str">
        <f t="shared" si="49"/>
        <v/>
      </c>
      <c r="E417" s="10">
        <f t="shared" si="50"/>
        <v>1</v>
      </c>
      <c r="F417" s="10" t="str">
        <f t="shared" si="51"/>
        <v/>
      </c>
      <c r="G417" s="10" t="str">
        <f t="shared" si="52"/>
        <v/>
      </c>
      <c r="H417" s="10" t="str">
        <f t="shared" si="53"/>
        <v/>
      </c>
      <c r="I417" s="10" t="str">
        <f t="shared" si="54"/>
        <v/>
      </c>
      <c r="J417" s="10" t="str">
        <f t="shared" si="55"/>
        <v/>
      </c>
      <c r="K417" s="5" t="s">
        <v>1034</v>
      </c>
      <c r="L417" s="5" t="s">
        <v>495</v>
      </c>
      <c r="N417" s="5">
        <v>5</v>
      </c>
      <c r="Q417" s="13">
        <v>34902</v>
      </c>
      <c r="R417" s="13">
        <v>34929</v>
      </c>
      <c r="T417" s="3" t="s">
        <v>1035</v>
      </c>
    </row>
    <row r="418" spans="1:20" ht="75" customHeight="1" x14ac:dyDescent="0.25">
      <c r="A418" s="11">
        <v>391</v>
      </c>
      <c r="B418" s="11" t="s">
        <v>12</v>
      </c>
      <c r="C418" s="10" t="str">
        <f t="shared" si="48"/>
        <v/>
      </c>
      <c r="D418" s="10" t="str">
        <f t="shared" si="49"/>
        <v/>
      </c>
      <c r="E418" s="10" t="str">
        <f t="shared" si="50"/>
        <v/>
      </c>
      <c r="F418" s="10" t="str">
        <f t="shared" si="51"/>
        <v/>
      </c>
      <c r="G418" s="10">
        <f t="shared" si="52"/>
        <v>1</v>
      </c>
      <c r="H418" s="10" t="str">
        <f t="shared" si="53"/>
        <v/>
      </c>
      <c r="I418" s="10" t="str">
        <f t="shared" si="54"/>
        <v/>
      </c>
      <c r="J418" s="10" t="str">
        <f t="shared" si="55"/>
        <v/>
      </c>
      <c r="K418" s="5" t="s">
        <v>518</v>
      </c>
      <c r="L418" s="5" t="s">
        <v>10</v>
      </c>
      <c r="N418" s="5">
        <v>4</v>
      </c>
      <c r="Q418" s="13">
        <v>34902</v>
      </c>
      <c r="R418" s="13">
        <v>34920</v>
      </c>
      <c r="T418" s="3" t="s">
        <v>1768</v>
      </c>
    </row>
    <row r="419" spans="1:20" ht="75" customHeight="1" x14ac:dyDescent="0.25">
      <c r="A419" s="11">
        <v>392</v>
      </c>
      <c r="B419" s="11" t="s">
        <v>798</v>
      </c>
      <c r="C419" s="10" t="str">
        <f t="shared" si="48"/>
        <v/>
      </c>
      <c r="D419" s="10" t="str">
        <f t="shared" si="49"/>
        <v/>
      </c>
      <c r="E419" s="10">
        <f t="shared" si="50"/>
        <v>1</v>
      </c>
      <c r="F419" s="10" t="str">
        <f t="shared" si="51"/>
        <v/>
      </c>
      <c r="G419" s="10" t="str">
        <f t="shared" si="52"/>
        <v/>
      </c>
      <c r="H419" s="10" t="str">
        <f t="shared" si="53"/>
        <v/>
      </c>
      <c r="I419" s="10" t="str">
        <f t="shared" si="54"/>
        <v/>
      </c>
      <c r="J419" s="10" t="str">
        <f t="shared" si="55"/>
        <v/>
      </c>
      <c r="K419" s="5" t="s">
        <v>703</v>
      </c>
      <c r="L419" s="5" t="s">
        <v>7</v>
      </c>
      <c r="N419" s="5">
        <v>5</v>
      </c>
      <c r="Q419" s="13">
        <v>35271</v>
      </c>
      <c r="R419" s="13">
        <v>35298</v>
      </c>
      <c r="T419" s="3" t="s">
        <v>1113</v>
      </c>
    </row>
    <row r="420" spans="1:20" ht="75" customHeight="1" x14ac:dyDescent="0.25">
      <c r="A420" s="11">
        <v>393</v>
      </c>
      <c r="B420" s="11" t="s">
        <v>798</v>
      </c>
      <c r="C420" s="10" t="str">
        <f t="shared" si="48"/>
        <v/>
      </c>
      <c r="D420" s="10" t="str">
        <f t="shared" si="49"/>
        <v/>
      </c>
      <c r="E420" s="10">
        <f t="shared" si="50"/>
        <v>1</v>
      </c>
      <c r="F420" s="10" t="str">
        <f t="shared" si="51"/>
        <v/>
      </c>
      <c r="G420" s="10" t="str">
        <f t="shared" si="52"/>
        <v/>
      </c>
      <c r="H420" s="10" t="str">
        <f t="shared" si="53"/>
        <v/>
      </c>
      <c r="I420" s="10" t="str">
        <f t="shared" si="54"/>
        <v/>
      </c>
      <c r="J420" s="10" t="str">
        <f t="shared" si="55"/>
        <v/>
      </c>
      <c r="K420" s="5" t="s">
        <v>1122</v>
      </c>
      <c r="L420" s="5" t="s">
        <v>14</v>
      </c>
      <c r="N420" s="5">
        <v>4</v>
      </c>
      <c r="Q420" s="13">
        <v>35644</v>
      </c>
      <c r="R420" s="13">
        <v>35663</v>
      </c>
      <c r="T420" s="3" t="s">
        <v>1125</v>
      </c>
    </row>
    <row r="421" spans="1:20" ht="75" customHeight="1" x14ac:dyDescent="0.25">
      <c r="A421" s="11">
        <v>394</v>
      </c>
      <c r="B421" s="11" t="s">
        <v>12</v>
      </c>
      <c r="C421" s="10" t="str">
        <f t="shared" si="48"/>
        <v/>
      </c>
      <c r="D421" s="10" t="str">
        <f t="shared" si="49"/>
        <v/>
      </c>
      <c r="E421" s="10" t="str">
        <f t="shared" si="50"/>
        <v/>
      </c>
      <c r="F421" s="10" t="str">
        <f t="shared" si="51"/>
        <v/>
      </c>
      <c r="G421" s="10">
        <f t="shared" si="52"/>
        <v>1</v>
      </c>
      <c r="H421" s="10" t="str">
        <f t="shared" si="53"/>
        <v/>
      </c>
      <c r="I421" s="10" t="str">
        <f t="shared" si="54"/>
        <v/>
      </c>
      <c r="J421" s="10" t="str">
        <f t="shared" si="55"/>
        <v/>
      </c>
      <c r="K421" s="5" t="s">
        <v>364</v>
      </c>
      <c r="L421" s="5" t="s">
        <v>59</v>
      </c>
      <c r="N421" s="5">
        <v>5</v>
      </c>
      <c r="Q421" s="13">
        <v>35495</v>
      </c>
      <c r="R421" s="13">
        <v>35515</v>
      </c>
      <c r="T421" s="3" t="s">
        <v>365</v>
      </c>
    </row>
    <row r="422" spans="1:20" ht="75" customHeight="1" x14ac:dyDescent="0.25">
      <c r="A422" s="11">
        <v>395</v>
      </c>
      <c r="B422" s="11" t="s">
        <v>484</v>
      </c>
      <c r="C422" s="10" t="str">
        <f t="shared" si="48"/>
        <v/>
      </c>
      <c r="D422" s="10" t="str">
        <f t="shared" si="49"/>
        <v/>
      </c>
      <c r="E422" s="10" t="str">
        <f t="shared" si="50"/>
        <v/>
      </c>
      <c r="F422" s="10">
        <f t="shared" si="51"/>
        <v>1</v>
      </c>
      <c r="G422" s="10" t="str">
        <f t="shared" si="52"/>
        <v/>
      </c>
      <c r="H422" s="10" t="str">
        <f t="shared" si="53"/>
        <v/>
      </c>
      <c r="I422" s="10" t="str">
        <f t="shared" si="54"/>
        <v/>
      </c>
      <c r="J422" s="10" t="str">
        <f t="shared" si="55"/>
        <v/>
      </c>
      <c r="K422" s="5" t="s">
        <v>727</v>
      </c>
      <c r="L422" s="5" t="s">
        <v>47</v>
      </c>
      <c r="N422" s="5">
        <v>6</v>
      </c>
      <c r="Q422" s="13">
        <v>35482</v>
      </c>
      <c r="R422" s="13">
        <v>35504</v>
      </c>
      <c r="T422" s="3" t="s">
        <v>728</v>
      </c>
    </row>
    <row r="423" spans="1:20" ht="75" customHeight="1" x14ac:dyDescent="0.25">
      <c r="A423" s="11">
        <v>396</v>
      </c>
      <c r="B423" s="11" t="s">
        <v>484</v>
      </c>
      <c r="C423" s="10" t="str">
        <f t="shared" si="48"/>
        <v/>
      </c>
      <c r="D423" s="10" t="str">
        <f t="shared" si="49"/>
        <v/>
      </c>
      <c r="E423" s="10" t="str">
        <f t="shared" si="50"/>
        <v/>
      </c>
      <c r="F423" s="10">
        <f t="shared" si="51"/>
        <v>1</v>
      </c>
      <c r="G423" s="10" t="str">
        <f t="shared" si="52"/>
        <v/>
      </c>
      <c r="H423" s="10" t="str">
        <f t="shared" si="53"/>
        <v/>
      </c>
      <c r="I423" s="10" t="str">
        <f t="shared" si="54"/>
        <v/>
      </c>
      <c r="J423" s="10" t="str">
        <f t="shared" si="55"/>
        <v/>
      </c>
      <c r="K423" s="5" t="s">
        <v>776</v>
      </c>
      <c r="L423" s="5" t="s">
        <v>777</v>
      </c>
      <c r="N423" s="5">
        <v>6</v>
      </c>
      <c r="Q423" s="13">
        <v>35137</v>
      </c>
      <c r="R423" s="13">
        <v>35162</v>
      </c>
      <c r="T423" s="3" t="s">
        <v>779</v>
      </c>
    </row>
    <row r="424" spans="1:20" ht="75" customHeight="1" x14ac:dyDescent="0.25">
      <c r="A424" s="11">
        <v>397</v>
      </c>
      <c r="B424" s="11" t="s">
        <v>484</v>
      </c>
      <c r="C424" s="10" t="str">
        <f t="shared" si="48"/>
        <v/>
      </c>
      <c r="D424" s="10" t="str">
        <f t="shared" si="49"/>
        <v/>
      </c>
      <c r="E424" s="10" t="str">
        <f t="shared" si="50"/>
        <v/>
      </c>
      <c r="F424" s="10">
        <f t="shared" si="51"/>
        <v>1</v>
      </c>
      <c r="G424" s="10" t="str">
        <f t="shared" si="52"/>
        <v/>
      </c>
      <c r="H424" s="10" t="str">
        <f t="shared" si="53"/>
        <v/>
      </c>
      <c r="I424" s="10" t="str">
        <f t="shared" si="54"/>
        <v/>
      </c>
      <c r="J424" s="10" t="str">
        <f t="shared" si="55"/>
        <v/>
      </c>
      <c r="K424" s="5" t="s">
        <v>303</v>
      </c>
      <c r="L424" s="5" t="s">
        <v>397</v>
      </c>
      <c r="N424" s="5">
        <v>6</v>
      </c>
      <c r="Q424" s="13">
        <v>35490</v>
      </c>
      <c r="R424" s="13">
        <v>35518</v>
      </c>
      <c r="T424" s="3" t="s">
        <v>641</v>
      </c>
    </row>
    <row r="425" spans="1:20" ht="75" customHeight="1" x14ac:dyDescent="0.25">
      <c r="A425" s="11">
        <v>398</v>
      </c>
      <c r="B425" s="11" t="s">
        <v>484</v>
      </c>
      <c r="C425" s="10" t="str">
        <f t="shared" si="48"/>
        <v/>
      </c>
      <c r="D425" s="10" t="str">
        <f t="shared" si="49"/>
        <v/>
      </c>
      <c r="E425" s="10" t="str">
        <f t="shared" si="50"/>
        <v/>
      </c>
      <c r="F425" s="10">
        <f t="shared" si="51"/>
        <v>1</v>
      </c>
      <c r="G425" s="10" t="str">
        <f t="shared" si="52"/>
        <v/>
      </c>
      <c r="H425" s="10" t="str">
        <f t="shared" si="53"/>
        <v/>
      </c>
      <c r="I425" s="10" t="str">
        <f t="shared" si="54"/>
        <v/>
      </c>
      <c r="J425" s="10" t="str">
        <f t="shared" si="55"/>
        <v/>
      </c>
      <c r="K425" s="5" t="s">
        <v>531</v>
      </c>
      <c r="L425" s="5" t="s">
        <v>7</v>
      </c>
      <c r="N425" s="5">
        <v>6</v>
      </c>
      <c r="Q425" s="13">
        <v>35494</v>
      </c>
      <c r="R425" s="13">
        <v>35518</v>
      </c>
      <c r="T425" s="3" t="s">
        <v>534</v>
      </c>
    </row>
    <row r="426" spans="1:20" ht="75" customHeight="1" x14ac:dyDescent="0.25">
      <c r="A426" s="11">
        <v>399</v>
      </c>
      <c r="B426" s="11" t="s">
        <v>484</v>
      </c>
      <c r="C426" s="10" t="str">
        <f t="shared" si="48"/>
        <v/>
      </c>
      <c r="D426" s="10" t="str">
        <f t="shared" si="49"/>
        <v/>
      </c>
      <c r="E426" s="10" t="str">
        <f t="shared" si="50"/>
        <v/>
      </c>
      <c r="F426" s="10">
        <f t="shared" si="51"/>
        <v>1</v>
      </c>
      <c r="G426" s="10" t="str">
        <f t="shared" si="52"/>
        <v/>
      </c>
      <c r="H426" s="10" t="str">
        <f t="shared" si="53"/>
        <v/>
      </c>
      <c r="I426" s="10" t="str">
        <f t="shared" si="54"/>
        <v/>
      </c>
      <c r="J426" s="10" t="str">
        <f t="shared" si="55"/>
        <v/>
      </c>
      <c r="K426" s="5" t="s">
        <v>526</v>
      </c>
      <c r="L426" s="5" t="s">
        <v>115</v>
      </c>
      <c r="N426" s="5">
        <v>5</v>
      </c>
      <c r="Q426" s="13">
        <v>35501</v>
      </c>
      <c r="R426" s="13">
        <v>35522</v>
      </c>
      <c r="T426" s="3" t="s">
        <v>527</v>
      </c>
    </row>
    <row r="427" spans="1:20" ht="75" customHeight="1" x14ac:dyDescent="0.25">
      <c r="A427" s="11">
        <v>400</v>
      </c>
      <c r="B427" s="11" t="s">
        <v>484</v>
      </c>
      <c r="C427" s="10" t="str">
        <f t="shared" si="48"/>
        <v/>
      </c>
      <c r="D427" s="10" t="str">
        <f t="shared" si="49"/>
        <v/>
      </c>
      <c r="E427" s="10" t="str">
        <f t="shared" si="50"/>
        <v/>
      </c>
      <c r="F427" s="10">
        <f t="shared" si="51"/>
        <v>1</v>
      </c>
      <c r="G427" s="10" t="str">
        <f t="shared" si="52"/>
        <v/>
      </c>
      <c r="H427" s="10" t="str">
        <f t="shared" si="53"/>
        <v/>
      </c>
      <c r="I427" s="10" t="str">
        <f t="shared" si="54"/>
        <v/>
      </c>
      <c r="J427" s="10" t="str">
        <f t="shared" si="55"/>
        <v/>
      </c>
      <c r="K427" s="5" t="s">
        <v>335</v>
      </c>
      <c r="L427" s="5" t="s">
        <v>7</v>
      </c>
      <c r="N427" s="5">
        <v>5</v>
      </c>
      <c r="Q427" s="13">
        <v>35503</v>
      </c>
      <c r="R427" s="13">
        <v>35615</v>
      </c>
      <c r="T427" s="3" t="s">
        <v>661</v>
      </c>
    </row>
    <row r="428" spans="1:20" ht="75" customHeight="1" x14ac:dyDescent="0.25">
      <c r="A428" s="11">
        <v>401</v>
      </c>
      <c r="B428" s="11" t="s">
        <v>12</v>
      </c>
      <c r="C428" s="10" t="str">
        <f t="shared" si="48"/>
        <v/>
      </c>
      <c r="D428" s="10" t="str">
        <f t="shared" si="49"/>
        <v/>
      </c>
      <c r="E428" s="10" t="str">
        <f t="shared" si="50"/>
        <v/>
      </c>
      <c r="F428" s="10" t="str">
        <f t="shared" si="51"/>
        <v/>
      </c>
      <c r="G428" s="10">
        <f t="shared" si="52"/>
        <v>1</v>
      </c>
      <c r="H428" s="10" t="str">
        <f t="shared" si="53"/>
        <v/>
      </c>
      <c r="I428" s="10" t="str">
        <f t="shared" si="54"/>
        <v/>
      </c>
      <c r="J428" s="10" t="str">
        <f t="shared" si="55"/>
        <v/>
      </c>
      <c r="K428" s="5" t="s">
        <v>258</v>
      </c>
      <c r="L428" s="5" t="s">
        <v>192</v>
      </c>
      <c r="N428" s="5">
        <v>5</v>
      </c>
      <c r="Q428" s="13">
        <v>35268</v>
      </c>
      <c r="R428" s="13">
        <v>35312</v>
      </c>
      <c r="T428" s="3" t="s">
        <v>260</v>
      </c>
    </row>
    <row r="429" spans="1:20" ht="75" customHeight="1" x14ac:dyDescent="0.25">
      <c r="A429" s="11">
        <v>401</v>
      </c>
      <c r="B429" s="11" t="s">
        <v>798</v>
      </c>
      <c r="C429" s="10" t="str">
        <f t="shared" si="48"/>
        <v/>
      </c>
      <c r="D429" s="10" t="str">
        <f t="shared" si="49"/>
        <v/>
      </c>
      <c r="E429" s="10">
        <f t="shared" si="50"/>
        <v>1</v>
      </c>
      <c r="F429" s="10" t="str">
        <f t="shared" si="51"/>
        <v/>
      </c>
      <c r="G429" s="10" t="str">
        <f t="shared" si="52"/>
        <v/>
      </c>
      <c r="H429" s="10" t="str">
        <f t="shared" si="53"/>
        <v/>
      </c>
      <c r="I429" s="10" t="str">
        <f t="shared" si="54"/>
        <v/>
      </c>
      <c r="J429" s="10" t="str">
        <f t="shared" si="55"/>
        <v/>
      </c>
      <c r="K429" s="5" t="s">
        <v>258</v>
      </c>
      <c r="L429" s="5" t="s">
        <v>192</v>
      </c>
      <c r="N429" s="5">
        <v>5</v>
      </c>
      <c r="Q429" s="13">
        <v>35268</v>
      </c>
      <c r="R429" s="13">
        <v>35312</v>
      </c>
      <c r="T429" s="3" t="s">
        <v>260</v>
      </c>
    </row>
    <row r="430" spans="1:20" ht="75" customHeight="1" x14ac:dyDescent="0.25">
      <c r="A430" s="11">
        <v>402</v>
      </c>
      <c r="B430" s="11" t="s">
        <v>798</v>
      </c>
      <c r="C430" s="10" t="str">
        <f t="shared" si="48"/>
        <v/>
      </c>
      <c r="D430" s="10" t="str">
        <f t="shared" si="49"/>
        <v/>
      </c>
      <c r="E430" s="10">
        <f t="shared" si="50"/>
        <v>1</v>
      </c>
      <c r="F430" s="10" t="str">
        <f t="shared" si="51"/>
        <v/>
      </c>
      <c r="G430" s="10" t="str">
        <f t="shared" si="52"/>
        <v/>
      </c>
      <c r="H430" s="10" t="str">
        <f t="shared" si="53"/>
        <v/>
      </c>
      <c r="I430" s="10" t="str">
        <f t="shared" si="54"/>
        <v/>
      </c>
      <c r="J430" s="10" t="str">
        <f t="shared" si="55"/>
        <v/>
      </c>
      <c r="K430" s="5" t="s">
        <v>948</v>
      </c>
      <c r="L430" s="5" t="s">
        <v>10</v>
      </c>
      <c r="N430" s="5">
        <v>4</v>
      </c>
      <c r="Q430" s="13">
        <v>34200</v>
      </c>
      <c r="R430" s="13">
        <v>34218</v>
      </c>
      <c r="T430" s="3" t="s">
        <v>949</v>
      </c>
    </row>
    <row r="431" spans="1:20" ht="75" customHeight="1" x14ac:dyDescent="0.25">
      <c r="A431" s="11">
        <v>403</v>
      </c>
      <c r="B431" s="11" t="s">
        <v>798</v>
      </c>
      <c r="C431" s="10" t="str">
        <f t="shared" si="48"/>
        <v/>
      </c>
      <c r="D431" s="10" t="str">
        <f t="shared" si="49"/>
        <v/>
      </c>
      <c r="E431" s="10">
        <f t="shared" si="50"/>
        <v>1</v>
      </c>
      <c r="F431" s="10" t="str">
        <f t="shared" si="51"/>
        <v/>
      </c>
      <c r="G431" s="10" t="str">
        <f t="shared" si="52"/>
        <v/>
      </c>
      <c r="H431" s="10" t="str">
        <f t="shared" si="53"/>
        <v/>
      </c>
      <c r="I431" s="10" t="str">
        <f t="shared" si="54"/>
        <v/>
      </c>
      <c r="J431" s="10" t="str">
        <f t="shared" si="55"/>
        <v/>
      </c>
      <c r="K431" s="5" t="s">
        <v>1205</v>
      </c>
      <c r="L431" s="5" t="s">
        <v>697</v>
      </c>
      <c r="N431" s="5">
        <v>6</v>
      </c>
      <c r="Q431" s="13">
        <v>33454</v>
      </c>
      <c r="R431" s="13">
        <v>33490</v>
      </c>
      <c r="T431" s="3" t="s">
        <v>1206</v>
      </c>
    </row>
    <row r="432" spans="1:20" ht="75" customHeight="1" x14ac:dyDescent="0.25">
      <c r="A432" s="11">
        <v>404</v>
      </c>
      <c r="B432" s="11" t="s">
        <v>798</v>
      </c>
      <c r="C432" s="10" t="str">
        <f t="shared" si="48"/>
        <v/>
      </c>
      <c r="D432" s="10" t="str">
        <f t="shared" si="49"/>
        <v/>
      </c>
      <c r="E432" s="10">
        <f t="shared" si="50"/>
        <v>1</v>
      </c>
      <c r="F432" s="10" t="str">
        <f t="shared" si="51"/>
        <v/>
      </c>
      <c r="G432" s="10" t="str">
        <f t="shared" si="52"/>
        <v/>
      </c>
      <c r="H432" s="10" t="str">
        <f t="shared" si="53"/>
        <v/>
      </c>
      <c r="I432" s="10" t="str">
        <f t="shared" si="54"/>
        <v/>
      </c>
      <c r="J432" s="10" t="str">
        <f t="shared" si="55"/>
        <v/>
      </c>
      <c r="K432" s="5" t="s">
        <v>1082</v>
      </c>
      <c r="L432" s="5" t="s">
        <v>82</v>
      </c>
      <c r="N432" s="5">
        <v>5</v>
      </c>
      <c r="Q432" s="13">
        <v>33043</v>
      </c>
      <c r="R432" s="13">
        <v>33082</v>
      </c>
      <c r="T432" s="3" t="s">
        <v>1083</v>
      </c>
    </row>
    <row r="433" spans="1:20" ht="75" customHeight="1" x14ac:dyDescent="0.25">
      <c r="A433" s="11">
        <v>405</v>
      </c>
      <c r="B433" s="11" t="s">
        <v>798</v>
      </c>
      <c r="C433" s="10" t="str">
        <f t="shared" si="48"/>
        <v/>
      </c>
      <c r="D433" s="10" t="str">
        <f t="shared" si="49"/>
        <v/>
      </c>
      <c r="E433" s="10">
        <f t="shared" si="50"/>
        <v>1</v>
      </c>
      <c r="F433" s="10" t="str">
        <f t="shared" si="51"/>
        <v/>
      </c>
      <c r="G433" s="10" t="str">
        <f t="shared" si="52"/>
        <v/>
      </c>
      <c r="H433" s="10" t="str">
        <f t="shared" si="53"/>
        <v/>
      </c>
      <c r="I433" s="10" t="str">
        <f t="shared" si="54"/>
        <v/>
      </c>
      <c r="J433" s="10" t="str">
        <f t="shared" si="55"/>
        <v/>
      </c>
      <c r="K433" s="5" t="s">
        <v>857</v>
      </c>
      <c r="L433" s="5" t="s">
        <v>495</v>
      </c>
      <c r="Q433" s="13">
        <v>31270</v>
      </c>
      <c r="R433" s="13">
        <v>31308</v>
      </c>
      <c r="T433" s="3" t="s">
        <v>859</v>
      </c>
    </row>
    <row r="434" spans="1:20" ht="75" customHeight="1" x14ac:dyDescent="0.25">
      <c r="A434" s="11">
        <v>406</v>
      </c>
      <c r="B434" s="11" t="s">
        <v>798</v>
      </c>
      <c r="C434" s="10" t="str">
        <f t="shared" si="48"/>
        <v/>
      </c>
      <c r="D434" s="10" t="str">
        <f t="shared" si="49"/>
        <v/>
      </c>
      <c r="E434" s="10">
        <f t="shared" si="50"/>
        <v>1</v>
      </c>
      <c r="F434" s="10" t="str">
        <f t="shared" si="51"/>
        <v/>
      </c>
      <c r="G434" s="10" t="str">
        <f t="shared" si="52"/>
        <v/>
      </c>
      <c r="H434" s="10" t="str">
        <f t="shared" si="53"/>
        <v/>
      </c>
      <c r="I434" s="10" t="str">
        <f t="shared" si="54"/>
        <v/>
      </c>
      <c r="J434" s="10" t="str">
        <f t="shared" si="55"/>
        <v/>
      </c>
      <c r="K434" s="5" t="s">
        <v>1046</v>
      </c>
      <c r="L434" s="5" t="s">
        <v>203</v>
      </c>
      <c r="N434" s="5">
        <v>3</v>
      </c>
      <c r="Q434" s="13">
        <v>30554</v>
      </c>
      <c r="R434" s="13">
        <v>30590</v>
      </c>
      <c r="T434" s="3" t="s">
        <v>1047</v>
      </c>
    </row>
    <row r="435" spans="1:20" ht="75" customHeight="1" x14ac:dyDescent="0.25">
      <c r="A435" s="11">
        <v>407</v>
      </c>
      <c r="B435" s="11" t="s">
        <v>813</v>
      </c>
      <c r="C435" s="10" t="str">
        <f t="shared" si="48"/>
        <v/>
      </c>
      <c r="D435" s="10">
        <f t="shared" si="49"/>
        <v>1</v>
      </c>
      <c r="E435" s="10" t="str">
        <f t="shared" si="50"/>
        <v/>
      </c>
      <c r="F435" s="10" t="str">
        <f t="shared" si="51"/>
        <v/>
      </c>
      <c r="G435" s="10" t="str">
        <f t="shared" si="52"/>
        <v/>
      </c>
      <c r="H435" s="10" t="str">
        <f t="shared" si="53"/>
        <v/>
      </c>
      <c r="I435" s="10" t="str">
        <f t="shared" si="54"/>
        <v/>
      </c>
      <c r="J435" s="10" t="str">
        <f t="shared" si="55"/>
        <v/>
      </c>
      <c r="K435" s="5" t="s">
        <v>842</v>
      </c>
      <c r="L435" s="5" t="s">
        <v>47</v>
      </c>
      <c r="N435" s="5">
        <v>5</v>
      </c>
      <c r="Q435" s="13">
        <v>33094</v>
      </c>
      <c r="R435" s="13">
        <v>33124</v>
      </c>
      <c r="T435" s="3" t="s">
        <v>843</v>
      </c>
    </row>
    <row r="436" spans="1:20" ht="75" customHeight="1" x14ac:dyDescent="0.25">
      <c r="A436" s="11">
        <v>407</v>
      </c>
      <c r="B436" s="11" t="s">
        <v>798</v>
      </c>
      <c r="C436" s="10" t="str">
        <f t="shared" si="48"/>
        <v/>
      </c>
      <c r="D436" s="10" t="str">
        <f t="shared" si="49"/>
        <v/>
      </c>
      <c r="E436" s="10">
        <f t="shared" si="50"/>
        <v>1</v>
      </c>
      <c r="F436" s="10" t="str">
        <f t="shared" si="51"/>
        <v/>
      </c>
      <c r="G436" s="10" t="str">
        <f t="shared" si="52"/>
        <v/>
      </c>
      <c r="H436" s="10" t="str">
        <f t="shared" si="53"/>
        <v/>
      </c>
      <c r="I436" s="10" t="str">
        <f t="shared" si="54"/>
        <v/>
      </c>
      <c r="J436" s="10" t="str">
        <f t="shared" si="55"/>
        <v/>
      </c>
      <c r="K436" s="5" t="s">
        <v>842</v>
      </c>
      <c r="L436" s="5" t="s">
        <v>47</v>
      </c>
      <c r="N436" s="5">
        <v>5</v>
      </c>
      <c r="Q436" s="13">
        <v>33094</v>
      </c>
      <c r="R436" s="13">
        <v>33124</v>
      </c>
      <c r="T436" s="3" t="s">
        <v>843</v>
      </c>
    </row>
    <row r="437" spans="1:20" ht="75" customHeight="1" x14ac:dyDescent="0.25">
      <c r="A437" s="11">
        <v>408</v>
      </c>
      <c r="B437" s="11" t="s">
        <v>798</v>
      </c>
      <c r="C437" s="10" t="str">
        <f t="shared" si="48"/>
        <v/>
      </c>
      <c r="D437" s="10" t="str">
        <f t="shared" si="49"/>
        <v/>
      </c>
      <c r="E437" s="10">
        <f t="shared" si="50"/>
        <v>1</v>
      </c>
      <c r="F437" s="10" t="str">
        <f t="shared" si="51"/>
        <v/>
      </c>
      <c r="G437" s="10" t="str">
        <f t="shared" si="52"/>
        <v/>
      </c>
      <c r="H437" s="10" t="str">
        <f t="shared" si="53"/>
        <v/>
      </c>
      <c r="I437" s="10" t="str">
        <f t="shared" si="54"/>
        <v/>
      </c>
      <c r="J437" s="10" t="str">
        <f t="shared" si="55"/>
        <v/>
      </c>
      <c r="K437" s="5" t="s">
        <v>1098</v>
      </c>
      <c r="L437" s="5" t="s">
        <v>47</v>
      </c>
      <c r="N437" s="5">
        <v>4</v>
      </c>
      <c r="Q437" s="13">
        <v>32340</v>
      </c>
      <c r="R437" s="13">
        <v>32363</v>
      </c>
      <c r="T437" s="3" t="s">
        <v>1099</v>
      </c>
    </row>
    <row r="438" spans="1:20" ht="75" customHeight="1" x14ac:dyDescent="0.25">
      <c r="A438" s="11">
        <v>409</v>
      </c>
      <c r="B438" s="11" t="s">
        <v>798</v>
      </c>
      <c r="C438" s="10" t="str">
        <f t="shared" si="48"/>
        <v/>
      </c>
      <c r="D438" s="10" t="str">
        <f t="shared" si="49"/>
        <v/>
      </c>
      <c r="E438" s="10">
        <f t="shared" si="50"/>
        <v>1</v>
      </c>
      <c r="F438" s="10" t="str">
        <f t="shared" si="51"/>
        <v/>
      </c>
      <c r="G438" s="10" t="str">
        <f t="shared" si="52"/>
        <v/>
      </c>
      <c r="H438" s="10" t="str">
        <f t="shared" si="53"/>
        <v/>
      </c>
      <c r="I438" s="10" t="str">
        <f t="shared" si="54"/>
        <v/>
      </c>
      <c r="J438" s="10" t="str">
        <f t="shared" si="55"/>
        <v/>
      </c>
      <c r="K438" s="5" t="s">
        <v>1100</v>
      </c>
      <c r="L438" s="5" t="s">
        <v>1076</v>
      </c>
      <c r="Q438" s="13">
        <v>34554</v>
      </c>
      <c r="R438" s="13">
        <v>34568</v>
      </c>
      <c r="T438" s="3" t="s">
        <v>1103</v>
      </c>
    </row>
    <row r="439" spans="1:20" ht="75" customHeight="1" x14ac:dyDescent="0.25">
      <c r="A439" s="11">
        <v>410</v>
      </c>
      <c r="B439" s="11" t="s">
        <v>798</v>
      </c>
      <c r="C439" s="10" t="str">
        <f t="shared" si="48"/>
        <v/>
      </c>
      <c r="D439" s="10" t="str">
        <f t="shared" si="49"/>
        <v/>
      </c>
      <c r="E439" s="10">
        <f t="shared" si="50"/>
        <v>1</v>
      </c>
      <c r="F439" s="10" t="str">
        <f t="shared" si="51"/>
        <v/>
      </c>
      <c r="G439" s="10" t="str">
        <f t="shared" si="52"/>
        <v/>
      </c>
      <c r="H439" s="10" t="str">
        <f t="shared" si="53"/>
        <v/>
      </c>
      <c r="I439" s="10" t="str">
        <f t="shared" si="54"/>
        <v/>
      </c>
      <c r="J439" s="10" t="str">
        <f t="shared" si="55"/>
        <v/>
      </c>
      <c r="K439" s="5" t="s">
        <v>1032</v>
      </c>
      <c r="L439" s="5" t="s">
        <v>85</v>
      </c>
      <c r="N439" s="5">
        <v>3</v>
      </c>
      <c r="Q439" s="13">
        <v>33453</v>
      </c>
      <c r="R439" s="13">
        <v>33472</v>
      </c>
      <c r="T439" s="3" t="s">
        <v>1033</v>
      </c>
    </row>
    <row r="440" spans="1:20" ht="75" customHeight="1" x14ac:dyDescent="0.25">
      <c r="A440" s="11">
        <v>411</v>
      </c>
      <c r="B440" s="11" t="s">
        <v>798</v>
      </c>
      <c r="C440" s="10" t="str">
        <f t="shared" si="48"/>
        <v/>
      </c>
      <c r="D440" s="10" t="str">
        <f t="shared" si="49"/>
        <v/>
      </c>
      <c r="E440" s="10">
        <f t="shared" si="50"/>
        <v>1</v>
      </c>
      <c r="F440" s="10" t="str">
        <f t="shared" si="51"/>
        <v/>
      </c>
      <c r="G440" s="10" t="str">
        <f t="shared" si="52"/>
        <v/>
      </c>
      <c r="H440" s="10" t="str">
        <f t="shared" si="53"/>
        <v/>
      </c>
      <c r="I440" s="10" t="str">
        <f t="shared" si="54"/>
        <v/>
      </c>
      <c r="J440" s="10" t="str">
        <f t="shared" si="55"/>
        <v/>
      </c>
      <c r="K440" s="5" t="s">
        <v>857</v>
      </c>
      <c r="L440" s="5" t="s">
        <v>495</v>
      </c>
      <c r="N440" s="5">
        <v>3</v>
      </c>
      <c r="Q440" s="13">
        <v>32010</v>
      </c>
      <c r="R440" s="13">
        <v>32043</v>
      </c>
      <c r="T440" s="3" t="s">
        <v>858</v>
      </c>
    </row>
    <row r="441" spans="1:20" ht="75" customHeight="1" x14ac:dyDescent="0.25">
      <c r="A441" s="11">
        <v>412</v>
      </c>
      <c r="B441" s="11" t="s">
        <v>1210</v>
      </c>
      <c r="C441" s="10" t="str">
        <f t="shared" si="48"/>
        <v/>
      </c>
      <c r="D441" s="10" t="str">
        <f t="shared" si="49"/>
        <v/>
      </c>
      <c r="E441" s="10" t="str">
        <f t="shared" si="50"/>
        <v/>
      </c>
      <c r="F441" s="10" t="str">
        <f t="shared" si="51"/>
        <v/>
      </c>
      <c r="G441" s="10" t="str">
        <f t="shared" si="52"/>
        <v/>
      </c>
      <c r="H441" s="10">
        <f t="shared" si="53"/>
        <v>1</v>
      </c>
      <c r="I441" s="10" t="str">
        <f t="shared" si="54"/>
        <v/>
      </c>
      <c r="J441" s="10" t="str">
        <f t="shared" si="55"/>
        <v/>
      </c>
      <c r="K441" s="5" t="s">
        <v>1250</v>
      </c>
      <c r="L441" s="5" t="s">
        <v>7</v>
      </c>
      <c r="N441" s="5">
        <v>4</v>
      </c>
      <c r="Q441" s="13">
        <v>32451</v>
      </c>
      <c r="R441" s="13">
        <v>32463</v>
      </c>
      <c r="T441" s="3" t="s">
        <v>1251</v>
      </c>
    </row>
    <row r="442" spans="1:20" ht="75" customHeight="1" x14ac:dyDescent="0.25">
      <c r="A442" s="11">
        <v>413</v>
      </c>
      <c r="B442" s="11" t="s">
        <v>1210</v>
      </c>
      <c r="C442" s="10" t="str">
        <f t="shared" si="48"/>
        <v/>
      </c>
      <c r="D442" s="10" t="str">
        <f t="shared" si="49"/>
        <v/>
      </c>
      <c r="E442" s="10" t="str">
        <f t="shared" si="50"/>
        <v/>
      </c>
      <c r="F442" s="10" t="str">
        <f t="shared" si="51"/>
        <v/>
      </c>
      <c r="G442" s="10" t="str">
        <f t="shared" si="52"/>
        <v/>
      </c>
      <c r="H442" s="10">
        <f t="shared" si="53"/>
        <v>1</v>
      </c>
      <c r="I442" s="10" t="str">
        <f t="shared" si="54"/>
        <v/>
      </c>
      <c r="J442" s="10" t="str">
        <f t="shared" si="55"/>
        <v/>
      </c>
      <c r="K442" s="5" t="s">
        <v>1255</v>
      </c>
      <c r="L442" s="5" t="s">
        <v>127</v>
      </c>
      <c r="N442" s="5">
        <v>1</v>
      </c>
      <c r="Q442" s="13">
        <v>32450</v>
      </c>
      <c r="R442" s="13">
        <v>32459</v>
      </c>
      <c r="T442" s="3" t="s">
        <v>1256</v>
      </c>
    </row>
    <row r="443" spans="1:20" ht="75" customHeight="1" x14ac:dyDescent="0.25">
      <c r="A443" s="11">
        <v>414</v>
      </c>
      <c r="B443" s="11" t="s">
        <v>1210</v>
      </c>
      <c r="C443" s="10" t="str">
        <f t="shared" si="48"/>
        <v/>
      </c>
      <c r="D443" s="10" t="str">
        <f t="shared" si="49"/>
        <v/>
      </c>
      <c r="E443" s="10" t="str">
        <f t="shared" si="50"/>
        <v/>
      </c>
      <c r="F443" s="10" t="str">
        <f t="shared" si="51"/>
        <v/>
      </c>
      <c r="G443" s="10" t="str">
        <f t="shared" si="52"/>
        <v/>
      </c>
      <c r="H443" s="10">
        <f t="shared" si="53"/>
        <v>1</v>
      </c>
      <c r="I443" s="10" t="str">
        <f t="shared" si="54"/>
        <v/>
      </c>
      <c r="J443" s="10" t="str">
        <f t="shared" si="55"/>
        <v/>
      </c>
      <c r="K443" s="5" t="s">
        <v>1214</v>
      </c>
      <c r="L443" s="5" t="s">
        <v>38</v>
      </c>
      <c r="N443" s="5">
        <v>5</v>
      </c>
      <c r="Q443" s="13">
        <v>32741</v>
      </c>
      <c r="R443" s="13">
        <v>32762</v>
      </c>
      <c r="T443" s="3" t="s">
        <v>1215</v>
      </c>
    </row>
    <row r="444" spans="1:20" ht="75" customHeight="1" x14ac:dyDescent="0.25">
      <c r="A444" s="11">
        <v>415</v>
      </c>
      <c r="B444" s="11" t="s">
        <v>1210</v>
      </c>
      <c r="C444" s="10" t="str">
        <f t="shared" si="48"/>
        <v/>
      </c>
      <c r="D444" s="10" t="str">
        <f t="shared" si="49"/>
        <v/>
      </c>
      <c r="E444" s="10" t="str">
        <f t="shared" si="50"/>
        <v/>
      </c>
      <c r="F444" s="10" t="str">
        <f t="shared" si="51"/>
        <v/>
      </c>
      <c r="G444" s="10" t="str">
        <f t="shared" si="52"/>
        <v/>
      </c>
      <c r="H444" s="10">
        <f t="shared" si="53"/>
        <v>1</v>
      </c>
      <c r="I444" s="10" t="str">
        <f t="shared" si="54"/>
        <v/>
      </c>
      <c r="J444" s="10" t="str">
        <f t="shared" si="55"/>
        <v/>
      </c>
      <c r="K444" s="5" t="s">
        <v>1235</v>
      </c>
      <c r="L444" s="5" t="s">
        <v>1236</v>
      </c>
      <c r="N444" s="5">
        <v>2</v>
      </c>
      <c r="Q444" s="13">
        <v>33075</v>
      </c>
      <c r="R444" s="13">
        <v>33084</v>
      </c>
      <c r="T444" s="3" t="s">
        <v>1238</v>
      </c>
    </row>
    <row r="445" spans="1:20" ht="75" customHeight="1" x14ac:dyDescent="0.25">
      <c r="A445" s="11">
        <v>416</v>
      </c>
      <c r="B445" s="11" t="s">
        <v>1210</v>
      </c>
      <c r="C445" s="10" t="str">
        <f t="shared" si="48"/>
        <v/>
      </c>
      <c r="D445" s="10" t="str">
        <f t="shared" si="49"/>
        <v/>
      </c>
      <c r="E445" s="10" t="str">
        <f t="shared" si="50"/>
        <v/>
      </c>
      <c r="F445" s="10" t="str">
        <f t="shared" si="51"/>
        <v/>
      </c>
      <c r="G445" s="10" t="str">
        <f t="shared" si="52"/>
        <v/>
      </c>
      <c r="H445" s="10">
        <f t="shared" si="53"/>
        <v>1</v>
      </c>
      <c r="I445" s="10" t="str">
        <f t="shared" si="54"/>
        <v/>
      </c>
      <c r="J445" s="10" t="str">
        <f t="shared" si="55"/>
        <v/>
      </c>
      <c r="K445" s="5" t="s">
        <v>1225</v>
      </c>
      <c r="L445" s="5" t="s">
        <v>7</v>
      </c>
      <c r="N445" s="5">
        <v>4</v>
      </c>
      <c r="Q445" s="13">
        <v>32938</v>
      </c>
      <c r="R445" s="13">
        <v>32948</v>
      </c>
      <c r="T445" s="3" t="s">
        <v>1226</v>
      </c>
    </row>
    <row r="446" spans="1:20" ht="75" customHeight="1" x14ac:dyDescent="0.25">
      <c r="A446" s="11">
        <v>417</v>
      </c>
      <c r="B446" s="11" t="s">
        <v>1210</v>
      </c>
      <c r="C446" s="10" t="str">
        <f t="shared" si="48"/>
        <v/>
      </c>
      <c r="D446" s="10" t="str">
        <f t="shared" si="49"/>
        <v/>
      </c>
      <c r="E446" s="10" t="str">
        <f t="shared" si="50"/>
        <v/>
      </c>
      <c r="F446" s="10" t="str">
        <f t="shared" si="51"/>
        <v/>
      </c>
      <c r="G446" s="10" t="str">
        <f t="shared" si="52"/>
        <v/>
      </c>
      <c r="H446" s="10">
        <f t="shared" si="53"/>
        <v>1</v>
      </c>
      <c r="I446" s="10" t="str">
        <f t="shared" si="54"/>
        <v/>
      </c>
      <c r="J446" s="10" t="str">
        <f t="shared" si="55"/>
        <v/>
      </c>
      <c r="K446" s="5" t="s">
        <v>1260</v>
      </c>
      <c r="L446" s="5" t="s">
        <v>127</v>
      </c>
      <c r="N446" s="5">
        <v>4</v>
      </c>
      <c r="Q446" s="13">
        <v>33044</v>
      </c>
      <c r="R446" s="13">
        <v>33064</v>
      </c>
      <c r="T446" s="3" t="s">
        <v>1261</v>
      </c>
    </row>
    <row r="447" spans="1:20" ht="75" customHeight="1" x14ac:dyDescent="0.25">
      <c r="A447" s="11">
        <v>418</v>
      </c>
      <c r="B447" s="11" t="s">
        <v>1210</v>
      </c>
      <c r="C447" s="10" t="str">
        <f t="shared" si="48"/>
        <v/>
      </c>
      <c r="D447" s="10" t="str">
        <f t="shared" si="49"/>
        <v/>
      </c>
      <c r="E447" s="10" t="str">
        <f t="shared" si="50"/>
        <v/>
      </c>
      <c r="F447" s="10" t="str">
        <f t="shared" si="51"/>
        <v/>
      </c>
      <c r="G447" s="10" t="str">
        <f t="shared" si="52"/>
        <v/>
      </c>
      <c r="H447" s="10">
        <f t="shared" si="53"/>
        <v>1</v>
      </c>
      <c r="I447" s="10" t="str">
        <f t="shared" si="54"/>
        <v/>
      </c>
      <c r="J447" s="10" t="str">
        <f t="shared" si="55"/>
        <v/>
      </c>
      <c r="K447" s="5" t="s">
        <v>1219</v>
      </c>
      <c r="L447" s="5" t="s">
        <v>14</v>
      </c>
      <c r="N447" s="5">
        <v>5</v>
      </c>
      <c r="Q447" s="13">
        <v>33069</v>
      </c>
      <c r="R447" s="13">
        <v>33095</v>
      </c>
      <c r="T447" s="3" t="s">
        <v>1220</v>
      </c>
    </row>
    <row r="448" spans="1:20" ht="75" customHeight="1" x14ac:dyDescent="0.25">
      <c r="A448" s="11">
        <v>419</v>
      </c>
      <c r="B448" s="11" t="s">
        <v>1210</v>
      </c>
      <c r="C448" s="10" t="str">
        <f t="shared" si="48"/>
        <v/>
      </c>
      <c r="D448" s="10" t="str">
        <f t="shared" si="49"/>
        <v/>
      </c>
      <c r="E448" s="10" t="str">
        <f t="shared" si="50"/>
        <v/>
      </c>
      <c r="F448" s="10" t="str">
        <f t="shared" si="51"/>
        <v/>
      </c>
      <c r="G448" s="10" t="str">
        <f t="shared" si="52"/>
        <v/>
      </c>
      <c r="H448" s="10">
        <f t="shared" si="53"/>
        <v>1</v>
      </c>
      <c r="I448" s="10" t="str">
        <f t="shared" si="54"/>
        <v/>
      </c>
      <c r="J448" s="10" t="str">
        <f t="shared" si="55"/>
        <v/>
      </c>
      <c r="K448" s="5" t="s">
        <v>1248</v>
      </c>
      <c r="L448" s="5" t="s">
        <v>1243</v>
      </c>
      <c r="N448" s="5">
        <v>3</v>
      </c>
      <c r="Q448" s="13">
        <v>33090</v>
      </c>
      <c r="R448" s="13">
        <v>33109</v>
      </c>
      <c r="T448" s="3" t="s">
        <v>1249</v>
      </c>
    </row>
    <row r="449" spans="1:20" ht="75" customHeight="1" x14ac:dyDescent="0.25">
      <c r="A449" s="11">
        <v>420</v>
      </c>
      <c r="B449" s="11" t="s">
        <v>1210</v>
      </c>
      <c r="C449" s="10" t="str">
        <f t="shared" si="48"/>
        <v/>
      </c>
      <c r="D449" s="10" t="str">
        <f t="shared" si="49"/>
        <v/>
      </c>
      <c r="E449" s="10" t="str">
        <f t="shared" si="50"/>
        <v/>
      </c>
      <c r="F449" s="10" t="str">
        <f t="shared" si="51"/>
        <v/>
      </c>
      <c r="G449" s="10" t="str">
        <f t="shared" si="52"/>
        <v/>
      </c>
      <c r="H449" s="10">
        <f t="shared" si="53"/>
        <v>1</v>
      </c>
      <c r="I449" s="10" t="str">
        <f t="shared" si="54"/>
        <v/>
      </c>
      <c r="J449" s="10" t="str">
        <f t="shared" si="55"/>
        <v/>
      </c>
      <c r="K449" s="5" t="s">
        <v>1262</v>
      </c>
      <c r="L449" s="5" t="s">
        <v>125</v>
      </c>
      <c r="N449" s="5">
        <v>5</v>
      </c>
      <c r="Q449" s="13">
        <v>33069</v>
      </c>
      <c r="R449" s="13">
        <v>33095</v>
      </c>
      <c r="T449" s="3" t="s">
        <v>1263</v>
      </c>
    </row>
    <row r="450" spans="1:20" ht="75" customHeight="1" x14ac:dyDescent="0.25">
      <c r="A450" s="11">
        <v>421</v>
      </c>
      <c r="B450" s="11" t="s">
        <v>1210</v>
      </c>
      <c r="C450" s="10" t="str">
        <f t="shared" ref="C450:C513" si="56">IF(ISERROR(SEARCH("вело*",B450,1)),"",1)</f>
        <v/>
      </c>
      <c r="D450" s="10" t="str">
        <f t="shared" ref="D450:D513" si="57">IF(ISERROR(SEARCH("водн*",B450,1)),"",1)</f>
        <v/>
      </c>
      <c r="E450" s="10" t="str">
        <f t="shared" ref="E450:E513" si="58">IF(ISERROR(SEARCH("пеш*",B450,1)),"",1)</f>
        <v/>
      </c>
      <c r="F450" s="10" t="str">
        <f t="shared" ref="F450:F513" si="59">IF(B450="лыжный",1,"")</f>
        <v/>
      </c>
      <c r="G450" s="10" t="str">
        <f t="shared" ref="G450:G513" si="60">IF(ISERROR(SEARCH("*горн*",B450,1)),"",1)</f>
        <v/>
      </c>
      <c r="H450" s="10">
        <f t="shared" ref="H450:H513" si="61">IF(ISERROR(SEARCH("*спелео*",B450,1)),"",1)</f>
        <v>1</v>
      </c>
      <c r="I450" s="10" t="str">
        <f t="shared" ref="I450:I513" si="62">IF(ISERROR(SEARCH("*авто*",B450,1)),"",1)</f>
        <v/>
      </c>
      <c r="J450" s="10" t="str">
        <f t="shared" ref="J450:J513" si="63">IF(ISERROR(SEARCH("*мото*",B450,1)),"",1)</f>
        <v/>
      </c>
      <c r="K450" s="5" t="s">
        <v>1229</v>
      </c>
      <c r="L450" s="5" t="s">
        <v>35</v>
      </c>
      <c r="N450" s="5">
        <v>2</v>
      </c>
      <c r="Q450" s="13">
        <v>32991</v>
      </c>
      <c r="R450" s="13">
        <v>33001</v>
      </c>
      <c r="T450" s="3" t="s">
        <v>1230</v>
      </c>
    </row>
    <row r="451" spans="1:20" ht="75" customHeight="1" x14ac:dyDescent="0.25">
      <c r="A451" s="11">
        <v>422</v>
      </c>
      <c r="B451" s="11" t="s">
        <v>1210</v>
      </c>
      <c r="C451" s="10" t="str">
        <f t="shared" si="56"/>
        <v/>
      </c>
      <c r="D451" s="10" t="str">
        <f t="shared" si="57"/>
        <v/>
      </c>
      <c r="E451" s="10" t="str">
        <f t="shared" si="58"/>
        <v/>
      </c>
      <c r="F451" s="10" t="str">
        <f t="shared" si="59"/>
        <v/>
      </c>
      <c r="G451" s="10" t="str">
        <f t="shared" si="60"/>
        <v/>
      </c>
      <c r="H451" s="10">
        <f t="shared" si="61"/>
        <v>1</v>
      </c>
      <c r="I451" s="10" t="str">
        <f t="shared" si="62"/>
        <v/>
      </c>
      <c r="J451" s="10" t="str">
        <f t="shared" si="63"/>
        <v/>
      </c>
      <c r="K451" s="5" t="s">
        <v>1223</v>
      </c>
      <c r="L451" s="5" t="s">
        <v>10</v>
      </c>
      <c r="N451" s="5">
        <v>3</v>
      </c>
      <c r="Q451" s="13">
        <v>33100</v>
      </c>
      <c r="R451" s="13">
        <v>33107</v>
      </c>
      <c r="T451" s="3" t="s">
        <v>1224</v>
      </c>
    </row>
    <row r="452" spans="1:20" ht="75" customHeight="1" x14ac:dyDescent="0.25">
      <c r="A452" s="11">
        <v>423</v>
      </c>
      <c r="B452" s="11" t="s">
        <v>1210</v>
      </c>
      <c r="C452" s="10" t="str">
        <f t="shared" si="56"/>
        <v/>
      </c>
      <c r="D452" s="10" t="str">
        <f t="shared" si="57"/>
        <v/>
      </c>
      <c r="E452" s="10" t="str">
        <f t="shared" si="58"/>
        <v/>
      </c>
      <c r="F452" s="10" t="str">
        <f t="shared" si="59"/>
        <v/>
      </c>
      <c r="G452" s="10" t="str">
        <f t="shared" si="60"/>
        <v/>
      </c>
      <c r="H452" s="10">
        <f t="shared" si="61"/>
        <v>1</v>
      </c>
      <c r="I452" s="10" t="str">
        <f t="shared" si="62"/>
        <v/>
      </c>
      <c r="J452" s="10" t="str">
        <f t="shared" si="63"/>
        <v/>
      </c>
      <c r="K452" s="5" t="s">
        <v>1246</v>
      </c>
      <c r="L452" s="5" t="s">
        <v>14</v>
      </c>
      <c r="N452" s="5">
        <v>3</v>
      </c>
      <c r="Q452" s="13">
        <v>33270</v>
      </c>
      <c r="R452" s="13">
        <v>33282</v>
      </c>
      <c r="T452" s="3" t="s">
        <v>1247</v>
      </c>
    </row>
    <row r="453" spans="1:20" ht="75" customHeight="1" x14ac:dyDescent="0.25">
      <c r="A453" s="11">
        <v>424</v>
      </c>
      <c r="B453" s="11" t="s">
        <v>1210</v>
      </c>
      <c r="C453" s="10" t="str">
        <f t="shared" si="56"/>
        <v/>
      </c>
      <c r="D453" s="10" t="str">
        <f t="shared" si="57"/>
        <v/>
      </c>
      <c r="E453" s="10" t="str">
        <f t="shared" si="58"/>
        <v/>
      </c>
      <c r="F453" s="10" t="str">
        <f t="shared" si="59"/>
        <v/>
      </c>
      <c r="G453" s="10" t="str">
        <f t="shared" si="60"/>
        <v/>
      </c>
      <c r="H453" s="10">
        <f t="shared" si="61"/>
        <v>1</v>
      </c>
      <c r="I453" s="10" t="str">
        <f t="shared" si="62"/>
        <v/>
      </c>
      <c r="J453" s="10" t="str">
        <f t="shared" si="63"/>
        <v/>
      </c>
      <c r="K453" s="5" t="s">
        <v>1235</v>
      </c>
      <c r="L453" s="5" t="s">
        <v>1236</v>
      </c>
      <c r="N453" s="5">
        <v>3</v>
      </c>
      <c r="Q453" s="13">
        <v>33445</v>
      </c>
      <c r="R453" s="13">
        <v>33461</v>
      </c>
      <c r="T453" s="3" t="s">
        <v>1237</v>
      </c>
    </row>
    <row r="454" spans="1:20" ht="75" customHeight="1" x14ac:dyDescent="0.25">
      <c r="A454" s="11">
        <v>425</v>
      </c>
      <c r="B454" s="11" t="s">
        <v>1210</v>
      </c>
      <c r="C454" s="10" t="str">
        <f t="shared" si="56"/>
        <v/>
      </c>
      <c r="D454" s="10" t="str">
        <f t="shared" si="57"/>
        <v/>
      </c>
      <c r="E454" s="10" t="str">
        <f t="shared" si="58"/>
        <v/>
      </c>
      <c r="F454" s="10" t="str">
        <f t="shared" si="59"/>
        <v/>
      </c>
      <c r="G454" s="10" t="str">
        <f t="shared" si="60"/>
        <v/>
      </c>
      <c r="H454" s="10">
        <f t="shared" si="61"/>
        <v>1</v>
      </c>
      <c r="I454" s="10" t="str">
        <f t="shared" si="62"/>
        <v/>
      </c>
      <c r="J454" s="10" t="str">
        <f t="shared" si="63"/>
        <v/>
      </c>
      <c r="K454" s="5" t="s">
        <v>1216</v>
      </c>
      <c r="L454" s="5" t="s">
        <v>85</v>
      </c>
      <c r="N454" s="5">
        <v>5</v>
      </c>
      <c r="Q454" s="13">
        <v>33820</v>
      </c>
      <c r="R454" s="13">
        <v>33843</v>
      </c>
      <c r="T454" s="3" t="s">
        <v>1217</v>
      </c>
    </row>
    <row r="455" spans="1:20" ht="75" customHeight="1" x14ac:dyDescent="0.25">
      <c r="A455" s="11">
        <v>426</v>
      </c>
      <c r="B455" s="11" t="s">
        <v>1210</v>
      </c>
      <c r="C455" s="10" t="str">
        <f t="shared" si="56"/>
        <v/>
      </c>
      <c r="D455" s="10" t="str">
        <f t="shared" si="57"/>
        <v/>
      </c>
      <c r="E455" s="10" t="str">
        <f t="shared" si="58"/>
        <v/>
      </c>
      <c r="F455" s="10" t="str">
        <f t="shared" si="59"/>
        <v/>
      </c>
      <c r="G455" s="10" t="str">
        <f t="shared" si="60"/>
        <v/>
      </c>
      <c r="H455" s="10">
        <f t="shared" si="61"/>
        <v>1</v>
      </c>
      <c r="I455" s="10" t="str">
        <f t="shared" si="62"/>
        <v/>
      </c>
      <c r="J455" s="10" t="str">
        <f t="shared" si="63"/>
        <v/>
      </c>
      <c r="K455" s="5" t="s">
        <v>1252</v>
      </c>
      <c r="L455" s="5" t="s">
        <v>854</v>
      </c>
      <c r="N455" s="5">
        <v>5</v>
      </c>
      <c r="Q455" s="13">
        <v>33524</v>
      </c>
      <c r="R455" s="13">
        <v>33555</v>
      </c>
      <c r="T455" s="3" t="s">
        <v>1254</v>
      </c>
    </row>
    <row r="456" spans="1:20" ht="75" customHeight="1" x14ac:dyDescent="0.25">
      <c r="A456" s="11">
        <v>427</v>
      </c>
      <c r="B456" s="11" t="s">
        <v>1210</v>
      </c>
      <c r="C456" s="10" t="str">
        <f t="shared" si="56"/>
        <v/>
      </c>
      <c r="D456" s="10" t="str">
        <f t="shared" si="57"/>
        <v/>
      </c>
      <c r="E456" s="10" t="str">
        <f t="shared" si="58"/>
        <v/>
      </c>
      <c r="F456" s="10" t="str">
        <f t="shared" si="59"/>
        <v/>
      </c>
      <c r="G456" s="10" t="str">
        <f t="shared" si="60"/>
        <v/>
      </c>
      <c r="H456" s="10">
        <f t="shared" si="61"/>
        <v>1</v>
      </c>
      <c r="I456" s="10" t="str">
        <f t="shared" si="62"/>
        <v/>
      </c>
      <c r="J456" s="10" t="str">
        <f t="shared" si="63"/>
        <v/>
      </c>
      <c r="K456" s="5" t="s">
        <v>1252</v>
      </c>
      <c r="L456" s="5" t="s">
        <v>854</v>
      </c>
      <c r="N456" s="5">
        <v>5</v>
      </c>
      <c r="Q456" s="13">
        <v>34203</v>
      </c>
      <c r="R456" s="13">
        <v>34222</v>
      </c>
      <c r="T456" s="3" t="s">
        <v>1253</v>
      </c>
    </row>
    <row r="457" spans="1:20" ht="75" customHeight="1" x14ac:dyDescent="0.25">
      <c r="A457" s="11">
        <v>428</v>
      </c>
      <c r="B457" s="11" t="s">
        <v>1210</v>
      </c>
      <c r="C457" s="10" t="str">
        <f t="shared" si="56"/>
        <v/>
      </c>
      <c r="D457" s="10" t="str">
        <f t="shared" si="57"/>
        <v/>
      </c>
      <c r="E457" s="10" t="str">
        <f t="shared" si="58"/>
        <v/>
      </c>
      <c r="F457" s="10" t="str">
        <f t="shared" si="59"/>
        <v/>
      </c>
      <c r="G457" s="10" t="str">
        <f t="shared" si="60"/>
        <v/>
      </c>
      <c r="H457" s="10">
        <f t="shared" si="61"/>
        <v>1</v>
      </c>
      <c r="I457" s="10" t="str">
        <f t="shared" si="62"/>
        <v/>
      </c>
      <c r="J457" s="10" t="str">
        <f t="shared" si="63"/>
        <v/>
      </c>
      <c r="K457" s="5" t="s">
        <v>1216</v>
      </c>
      <c r="L457" s="5" t="s">
        <v>85</v>
      </c>
      <c r="N457" s="5">
        <v>4</v>
      </c>
      <c r="Q457" s="13">
        <v>34539</v>
      </c>
      <c r="R457" s="13">
        <v>34572</v>
      </c>
      <c r="T457" s="3" t="s">
        <v>1218</v>
      </c>
    </row>
    <row r="458" spans="1:20" ht="75" customHeight="1" x14ac:dyDescent="0.25">
      <c r="A458" s="11">
        <v>429</v>
      </c>
      <c r="B458" s="11" t="s">
        <v>1210</v>
      </c>
      <c r="C458" s="10" t="str">
        <f t="shared" si="56"/>
        <v/>
      </c>
      <c r="D458" s="10" t="str">
        <f t="shared" si="57"/>
        <v/>
      </c>
      <c r="E458" s="10" t="str">
        <f t="shared" si="58"/>
        <v/>
      </c>
      <c r="F458" s="10" t="str">
        <f t="shared" si="59"/>
        <v/>
      </c>
      <c r="G458" s="10" t="str">
        <f t="shared" si="60"/>
        <v/>
      </c>
      <c r="H458" s="10">
        <f t="shared" si="61"/>
        <v>1</v>
      </c>
      <c r="I458" s="10" t="str">
        <f t="shared" si="62"/>
        <v/>
      </c>
      <c r="J458" s="10" t="str">
        <f t="shared" si="63"/>
        <v/>
      </c>
      <c r="K458" s="5" t="s">
        <v>1211</v>
      </c>
      <c r="L458" s="5" t="s">
        <v>155</v>
      </c>
      <c r="N458" s="5">
        <v>5</v>
      </c>
      <c r="Q458" s="13">
        <v>34516</v>
      </c>
      <c r="R458" s="13">
        <v>34540</v>
      </c>
      <c r="T458" s="3" t="s">
        <v>1213</v>
      </c>
    </row>
    <row r="459" spans="1:20" ht="75" customHeight="1" x14ac:dyDescent="0.25">
      <c r="A459" s="11">
        <v>430</v>
      </c>
      <c r="B459" s="11" t="s">
        <v>1210</v>
      </c>
      <c r="C459" s="10" t="str">
        <f t="shared" si="56"/>
        <v/>
      </c>
      <c r="D459" s="10" t="str">
        <f t="shared" si="57"/>
        <v/>
      </c>
      <c r="E459" s="10" t="str">
        <f t="shared" si="58"/>
        <v/>
      </c>
      <c r="F459" s="10" t="str">
        <f t="shared" si="59"/>
        <v/>
      </c>
      <c r="G459" s="10" t="str">
        <f t="shared" si="60"/>
        <v/>
      </c>
      <c r="H459" s="10">
        <f t="shared" si="61"/>
        <v>1</v>
      </c>
      <c r="I459" s="10" t="str">
        <f t="shared" si="62"/>
        <v/>
      </c>
      <c r="J459" s="10" t="str">
        <f t="shared" si="63"/>
        <v/>
      </c>
      <c r="K459" s="5" t="s">
        <v>1219</v>
      </c>
      <c r="L459" s="5" t="s">
        <v>14</v>
      </c>
      <c r="N459" s="5">
        <v>5</v>
      </c>
      <c r="Q459" s="13">
        <v>34528</v>
      </c>
      <c r="R459" s="13">
        <v>34553</v>
      </c>
      <c r="T459" s="3" t="s">
        <v>1221</v>
      </c>
    </row>
    <row r="460" spans="1:20" ht="75" customHeight="1" x14ac:dyDescent="0.25">
      <c r="A460" s="11">
        <v>431</v>
      </c>
      <c r="B460" s="11" t="s">
        <v>1210</v>
      </c>
      <c r="C460" s="10" t="str">
        <f t="shared" si="56"/>
        <v/>
      </c>
      <c r="D460" s="10" t="str">
        <f t="shared" si="57"/>
        <v/>
      </c>
      <c r="E460" s="10" t="str">
        <f t="shared" si="58"/>
        <v/>
      </c>
      <c r="F460" s="10" t="str">
        <f t="shared" si="59"/>
        <v/>
      </c>
      <c r="G460" s="10" t="str">
        <f t="shared" si="60"/>
        <v/>
      </c>
      <c r="H460" s="10">
        <f t="shared" si="61"/>
        <v>1</v>
      </c>
      <c r="I460" s="10" t="str">
        <f t="shared" si="62"/>
        <v/>
      </c>
      <c r="J460" s="10" t="str">
        <f t="shared" si="63"/>
        <v/>
      </c>
      <c r="K460" s="5" t="s">
        <v>1257</v>
      </c>
      <c r="L460" s="5" t="s">
        <v>411</v>
      </c>
      <c r="N460" s="5">
        <v>4</v>
      </c>
      <c r="Q460" s="13">
        <v>34714</v>
      </c>
      <c r="R460" s="13">
        <v>34725</v>
      </c>
      <c r="T460" s="3" t="s">
        <v>1259</v>
      </c>
    </row>
    <row r="461" spans="1:20" ht="75" customHeight="1" x14ac:dyDescent="0.25">
      <c r="A461" s="11">
        <v>432</v>
      </c>
      <c r="B461" s="11" t="s">
        <v>1210</v>
      </c>
      <c r="C461" s="10" t="str">
        <f t="shared" si="56"/>
        <v/>
      </c>
      <c r="D461" s="10" t="str">
        <f t="shared" si="57"/>
        <v/>
      </c>
      <c r="E461" s="10" t="str">
        <f t="shared" si="58"/>
        <v/>
      </c>
      <c r="F461" s="10" t="str">
        <f t="shared" si="59"/>
        <v/>
      </c>
      <c r="G461" s="10" t="str">
        <f t="shared" si="60"/>
        <v/>
      </c>
      <c r="H461" s="10">
        <f t="shared" si="61"/>
        <v>1</v>
      </c>
      <c r="I461" s="10" t="str">
        <f t="shared" si="62"/>
        <v/>
      </c>
      <c r="J461" s="10" t="str">
        <f t="shared" si="63"/>
        <v/>
      </c>
      <c r="K461" s="5" t="s">
        <v>1211</v>
      </c>
      <c r="L461" s="5" t="s">
        <v>155</v>
      </c>
      <c r="N461" s="5">
        <v>5</v>
      </c>
      <c r="Q461" s="13">
        <v>34917</v>
      </c>
      <c r="R461" s="13">
        <v>34936</v>
      </c>
      <c r="T461" s="3" t="s">
        <v>1212</v>
      </c>
    </row>
    <row r="462" spans="1:20" ht="75" customHeight="1" x14ac:dyDescent="0.25">
      <c r="A462" s="11">
        <v>433</v>
      </c>
      <c r="B462" s="11" t="s">
        <v>1210</v>
      </c>
      <c r="C462" s="10" t="str">
        <f t="shared" si="56"/>
        <v/>
      </c>
      <c r="D462" s="10" t="str">
        <f t="shared" si="57"/>
        <v/>
      </c>
      <c r="E462" s="10" t="str">
        <f t="shared" si="58"/>
        <v/>
      </c>
      <c r="F462" s="10" t="str">
        <f t="shared" si="59"/>
        <v/>
      </c>
      <c r="G462" s="10" t="str">
        <f t="shared" si="60"/>
        <v/>
      </c>
      <c r="H462" s="10">
        <f t="shared" si="61"/>
        <v>1</v>
      </c>
      <c r="I462" s="10" t="str">
        <f t="shared" si="62"/>
        <v/>
      </c>
      <c r="J462" s="10" t="str">
        <f t="shared" si="63"/>
        <v/>
      </c>
      <c r="K462" s="5" t="s">
        <v>1239</v>
      </c>
      <c r="L462" s="5" t="s">
        <v>62</v>
      </c>
      <c r="N462" s="5">
        <v>4</v>
      </c>
      <c r="Q462" s="13">
        <v>35490</v>
      </c>
      <c r="R462" s="13">
        <v>35501</v>
      </c>
      <c r="T462" s="3" t="s">
        <v>1241</v>
      </c>
    </row>
    <row r="463" spans="1:20" ht="75" customHeight="1" x14ac:dyDescent="0.25">
      <c r="A463" s="11">
        <v>434</v>
      </c>
      <c r="B463" s="11" t="s">
        <v>1210</v>
      </c>
      <c r="C463" s="10" t="str">
        <f t="shared" si="56"/>
        <v/>
      </c>
      <c r="D463" s="10" t="str">
        <f t="shared" si="57"/>
        <v/>
      </c>
      <c r="E463" s="10" t="str">
        <f t="shared" si="58"/>
        <v/>
      </c>
      <c r="F463" s="10" t="str">
        <f t="shared" si="59"/>
        <v/>
      </c>
      <c r="G463" s="10" t="str">
        <f t="shared" si="60"/>
        <v/>
      </c>
      <c r="H463" s="10">
        <f t="shared" si="61"/>
        <v>1</v>
      </c>
      <c r="I463" s="10" t="str">
        <f t="shared" si="62"/>
        <v/>
      </c>
      <c r="J463" s="10" t="str">
        <f t="shared" si="63"/>
        <v/>
      </c>
      <c r="K463" s="5" t="s">
        <v>1239</v>
      </c>
      <c r="L463" s="5" t="s">
        <v>62</v>
      </c>
      <c r="N463" s="5">
        <v>4</v>
      </c>
      <c r="Q463" s="13">
        <v>35709</v>
      </c>
      <c r="R463" s="13">
        <v>35728</v>
      </c>
      <c r="T463" s="3" t="s">
        <v>1240</v>
      </c>
    </row>
    <row r="464" spans="1:20" ht="75" customHeight="1" x14ac:dyDescent="0.25">
      <c r="A464" s="11">
        <v>435</v>
      </c>
      <c r="B464" s="11" t="s">
        <v>1210</v>
      </c>
      <c r="C464" s="10" t="str">
        <f t="shared" si="56"/>
        <v/>
      </c>
      <c r="D464" s="10" t="str">
        <f t="shared" si="57"/>
        <v/>
      </c>
      <c r="E464" s="10" t="str">
        <f t="shared" si="58"/>
        <v/>
      </c>
      <c r="F464" s="10" t="str">
        <f t="shared" si="59"/>
        <v/>
      </c>
      <c r="G464" s="10" t="str">
        <f t="shared" si="60"/>
        <v/>
      </c>
      <c r="H464" s="10">
        <f t="shared" si="61"/>
        <v>1</v>
      </c>
      <c r="I464" s="10" t="str">
        <f t="shared" si="62"/>
        <v/>
      </c>
      <c r="J464" s="10" t="str">
        <f t="shared" si="63"/>
        <v/>
      </c>
      <c r="K464" s="5" t="s">
        <v>1257</v>
      </c>
      <c r="L464" s="5" t="s">
        <v>411</v>
      </c>
      <c r="N464" s="5">
        <v>9</v>
      </c>
      <c r="Q464" s="13">
        <v>35740</v>
      </c>
      <c r="R464" s="13">
        <v>35752</v>
      </c>
      <c r="T464" s="3" t="s">
        <v>1258</v>
      </c>
    </row>
    <row r="465" spans="1:20" ht="75" customHeight="1" x14ac:dyDescent="0.25">
      <c r="A465" s="11">
        <v>436</v>
      </c>
      <c r="B465" s="11" t="s">
        <v>12</v>
      </c>
      <c r="C465" s="10" t="str">
        <f t="shared" si="56"/>
        <v/>
      </c>
      <c r="D465" s="10" t="str">
        <f t="shared" si="57"/>
        <v/>
      </c>
      <c r="E465" s="10" t="str">
        <f t="shared" si="58"/>
        <v/>
      </c>
      <c r="F465" s="10" t="str">
        <f t="shared" si="59"/>
        <v/>
      </c>
      <c r="G465" s="10">
        <f t="shared" si="60"/>
        <v>1</v>
      </c>
      <c r="H465" s="10" t="str">
        <f t="shared" si="61"/>
        <v/>
      </c>
      <c r="I465" s="10" t="str">
        <f t="shared" si="62"/>
        <v/>
      </c>
      <c r="J465" s="10" t="str">
        <f t="shared" si="63"/>
        <v/>
      </c>
      <c r="K465" s="5" t="s">
        <v>214</v>
      </c>
      <c r="L465" s="5" t="s">
        <v>41</v>
      </c>
      <c r="N465" s="5">
        <v>5</v>
      </c>
      <c r="Q465" s="13">
        <v>33817</v>
      </c>
      <c r="R465" s="13">
        <v>33844</v>
      </c>
      <c r="T465" s="3" t="s">
        <v>215</v>
      </c>
    </row>
    <row r="466" spans="1:20" ht="75" customHeight="1" x14ac:dyDescent="0.25">
      <c r="A466" s="11">
        <v>437</v>
      </c>
      <c r="B466" s="11" t="s">
        <v>12</v>
      </c>
      <c r="C466" s="10" t="str">
        <f t="shared" si="56"/>
        <v/>
      </c>
      <c r="D466" s="10" t="str">
        <f t="shared" si="57"/>
        <v/>
      </c>
      <c r="E466" s="10" t="str">
        <f t="shared" si="58"/>
        <v/>
      </c>
      <c r="F466" s="10" t="str">
        <f t="shared" si="59"/>
        <v/>
      </c>
      <c r="G466" s="10">
        <f t="shared" si="60"/>
        <v>1</v>
      </c>
      <c r="H466" s="10" t="str">
        <f t="shared" si="61"/>
        <v/>
      </c>
      <c r="I466" s="10" t="str">
        <f t="shared" si="62"/>
        <v/>
      </c>
      <c r="J466" s="10" t="str">
        <f t="shared" si="63"/>
        <v/>
      </c>
      <c r="K466" s="5" t="s">
        <v>370</v>
      </c>
      <c r="L466" s="5" t="s">
        <v>371</v>
      </c>
      <c r="N466" s="5">
        <v>5</v>
      </c>
      <c r="Q466" s="13">
        <v>34183</v>
      </c>
      <c r="R466" s="13">
        <v>34188</v>
      </c>
      <c r="T466" s="3" t="s">
        <v>373</v>
      </c>
    </row>
    <row r="467" spans="1:20" ht="75" customHeight="1" x14ac:dyDescent="0.25">
      <c r="A467" s="11">
        <v>438</v>
      </c>
      <c r="B467" s="11" t="s">
        <v>12</v>
      </c>
      <c r="C467" s="10" t="str">
        <f t="shared" si="56"/>
        <v/>
      </c>
      <c r="D467" s="10" t="str">
        <f t="shared" si="57"/>
        <v/>
      </c>
      <c r="E467" s="10" t="str">
        <f t="shared" si="58"/>
        <v/>
      </c>
      <c r="F467" s="10" t="str">
        <f t="shared" si="59"/>
        <v/>
      </c>
      <c r="G467" s="10">
        <f t="shared" si="60"/>
        <v>1</v>
      </c>
      <c r="H467" s="10" t="str">
        <f t="shared" si="61"/>
        <v/>
      </c>
      <c r="I467" s="10" t="str">
        <f t="shared" si="62"/>
        <v/>
      </c>
      <c r="J467" s="10" t="str">
        <f t="shared" si="63"/>
        <v/>
      </c>
      <c r="K467" s="5" t="s">
        <v>202</v>
      </c>
      <c r="L467" s="5" t="s">
        <v>203</v>
      </c>
      <c r="N467" s="5">
        <v>5</v>
      </c>
      <c r="Q467" s="13">
        <v>34910</v>
      </c>
      <c r="R467" s="13">
        <v>34930</v>
      </c>
      <c r="T467" s="3" t="s">
        <v>206</v>
      </c>
    </row>
    <row r="468" spans="1:20" ht="75" customHeight="1" x14ac:dyDescent="0.25">
      <c r="A468" s="11">
        <v>439</v>
      </c>
      <c r="B468" s="11" t="s">
        <v>12</v>
      </c>
      <c r="C468" s="10" t="str">
        <f t="shared" si="56"/>
        <v/>
      </c>
      <c r="D468" s="10" t="str">
        <f t="shared" si="57"/>
        <v/>
      </c>
      <c r="E468" s="10" t="str">
        <f t="shared" si="58"/>
        <v/>
      </c>
      <c r="F468" s="10" t="str">
        <f t="shared" si="59"/>
        <v/>
      </c>
      <c r="G468" s="10">
        <f t="shared" si="60"/>
        <v>1</v>
      </c>
      <c r="H468" s="10" t="str">
        <f t="shared" si="61"/>
        <v/>
      </c>
      <c r="I468" s="10" t="str">
        <f t="shared" si="62"/>
        <v/>
      </c>
      <c r="J468" s="10" t="str">
        <f t="shared" si="63"/>
        <v/>
      </c>
      <c r="K468" s="5" t="s">
        <v>202</v>
      </c>
      <c r="L468" s="5" t="s">
        <v>203</v>
      </c>
      <c r="N468" s="5">
        <v>5</v>
      </c>
      <c r="Q468" s="13">
        <v>35255</v>
      </c>
      <c r="R468" s="13">
        <v>35276</v>
      </c>
      <c r="T468" s="3" t="s">
        <v>204</v>
      </c>
    </row>
    <row r="469" spans="1:20" ht="75" customHeight="1" x14ac:dyDescent="0.25">
      <c r="A469" s="11">
        <v>440</v>
      </c>
      <c r="B469" s="11" t="s">
        <v>12</v>
      </c>
      <c r="C469" s="10" t="str">
        <f t="shared" si="56"/>
        <v/>
      </c>
      <c r="D469" s="10" t="str">
        <f t="shared" si="57"/>
        <v/>
      </c>
      <c r="E469" s="10" t="str">
        <f t="shared" si="58"/>
        <v/>
      </c>
      <c r="F469" s="10" t="str">
        <f t="shared" si="59"/>
        <v/>
      </c>
      <c r="G469" s="10">
        <f t="shared" si="60"/>
        <v>1</v>
      </c>
      <c r="H469" s="10" t="str">
        <f t="shared" si="61"/>
        <v/>
      </c>
      <c r="I469" s="10" t="str">
        <f t="shared" si="62"/>
        <v/>
      </c>
      <c r="J469" s="10" t="str">
        <f t="shared" si="63"/>
        <v/>
      </c>
      <c r="K469" s="5" t="s">
        <v>202</v>
      </c>
      <c r="L469" s="5" t="s">
        <v>203</v>
      </c>
      <c r="N469" s="5">
        <v>5</v>
      </c>
      <c r="Q469" s="13">
        <v>35618</v>
      </c>
      <c r="R469" s="13">
        <v>35636</v>
      </c>
      <c r="T469" s="3" t="s">
        <v>205</v>
      </c>
    </row>
    <row r="470" spans="1:20" ht="75" customHeight="1" x14ac:dyDescent="0.25">
      <c r="A470" s="11">
        <v>441</v>
      </c>
      <c r="B470" s="11" t="s">
        <v>12</v>
      </c>
      <c r="C470" s="10" t="str">
        <f t="shared" si="56"/>
        <v/>
      </c>
      <c r="D470" s="10" t="str">
        <f t="shared" si="57"/>
        <v/>
      </c>
      <c r="E470" s="10" t="str">
        <f t="shared" si="58"/>
        <v/>
      </c>
      <c r="F470" s="10" t="str">
        <f t="shared" si="59"/>
        <v/>
      </c>
      <c r="G470" s="10">
        <f t="shared" si="60"/>
        <v>1</v>
      </c>
      <c r="H470" s="10" t="str">
        <f t="shared" si="61"/>
        <v/>
      </c>
      <c r="I470" s="10" t="str">
        <f t="shared" si="62"/>
        <v/>
      </c>
      <c r="J470" s="10" t="str">
        <f t="shared" si="63"/>
        <v/>
      </c>
      <c r="K470" s="5" t="s">
        <v>211</v>
      </c>
      <c r="L470" s="5" t="s">
        <v>41</v>
      </c>
      <c r="N470" s="5">
        <v>5</v>
      </c>
      <c r="Q470" s="13">
        <v>35633</v>
      </c>
      <c r="R470" s="13">
        <v>35650</v>
      </c>
      <c r="T470" s="3" t="s">
        <v>212</v>
      </c>
    </row>
    <row r="471" spans="1:20" ht="75" customHeight="1" x14ac:dyDescent="0.25">
      <c r="A471" s="11">
        <v>442</v>
      </c>
      <c r="B471" s="11" t="s">
        <v>12</v>
      </c>
      <c r="C471" s="10" t="str">
        <f t="shared" si="56"/>
        <v/>
      </c>
      <c r="D471" s="10" t="str">
        <f t="shared" si="57"/>
        <v/>
      </c>
      <c r="E471" s="10" t="str">
        <f t="shared" si="58"/>
        <v/>
      </c>
      <c r="F471" s="10" t="str">
        <f t="shared" si="59"/>
        <v/>
      </c>
      <c r="G471" s="10">
        <f t="shared" si="60"/>
        <v>1</v>
      </c>
      <c r="H471" s="10" t="str">
        <f t="shared" si="61"/>
        <v/>
      </c>
      <c r="I471" s="10" t="str">
        <f t="shared" si="62"/>
        <v/>
      </c>
      <c r="J471" s="10" t="str">
        <f t="shared" si="63"/>
        <v/>
      </c>
      <c r="K471" s="5" t="s">
        <v>220</v>
      </c>
      <c r="L471" s="5" t="s">
        <v>10</v>
      </c>
      <c r="N471" s="5">
        <v>5</v>
      </c>
      <c r="Q471" s="13">
        <v>33787</v>
      </c>
      <c r="R471" s="13">
        <v>33809</v>
      </c>
      <c r="T471" s="3" t="s">
        <v>231</v>
      </c>
    </row>
    <row r="472" spans="1:20" ht="75" customHeight="1" x14ac:dyDescent="0.25">
      <c r="A472" s="11">
        <v>443</v>
      </c>
      <c r="B472" s="11" t="s">
        <v>12</v>
      </c>
      <c r="C472" s="10" t="str">
        <f t="shared" si="56"/>
        <v/>
      </c>
      <c r="D472" s="10" t="str">
        <f t="shared" si="57"/>
        <v/>
      </c>
      <c r="E472" s="10" t="str">
        <f t="shared" si="58"/>
        <v/>
      </c>
      <c r="F472" s="10" t="str">
        <f t="shared" si="59"/>
        <v/>
      </c>
      <c r="G472" s="10">
        <f t="shared" si="60"/>
        <v>1</v>
      </c>
      <c r="H472" s="10" t="str">
        <f t="shared" si="61"/>
        <v/>
      </c>
      <c r="I472" s="10" t="str">
        <f t="shared" si="62"/>
        <v/>
      </c>
      <c r="J472" s="10" t="str">
        <f t="shared" si="63"/>
        <v/>
      </c>
      <c r="K472" s="5" t="s">
        <v>255</v>
      </c>
      <c r="L472" s="5" t="s">
        <v>7</v>
      </c>
      <c r="N472" s="5">
        <v>5</v>
      </c>
      <c r="Q472" s="13">
        <v>32341</v>
      </c>
      <c r="R472" s="13">
        <v>32358</v>
      </c>
      <c r="T472" s="3" t="s">
        <v>256</v>
      </c>
    </row>
    <row r="473" spans="1:20" ht="75" customHeight="1" x14ac:dyDescent="0.25">
      <c r="A473" s="11">
        <v>444</v>
      </c>
      <c r="B473" s="11" t="s">
        <v>12</v>
      </c>
      <c r="C473" s="10" t="str">
        <f t="shared" si="56"/>
        <v/>
      </c>
      <c r="D473" s="10" t="str">
        <f t="shared" si="57"/>
        <v/>
      </c>
      <c r="E473" s="10" t="str">
        <f t="shared" si="58"/>
        <v/>
      </c>
      <c r="F473" s="10" t="str">
        <f t="shared" si="59"/>
        <v/>
      </c>
      <c r="G473" s="10">
        <f t="shared" si="60"/>
        <v>1</v>
      </c>
      <c r="H473" s="10" t="str">
        <f t="shared" si="61"/>
        <v/>
      </c>
      <c r="I473" s="10" t="str">
        <f t="shared" si="62"/>
        <v/>
      </c>
      <c r="J473" s="10" t="str">
        <f t="shared" si="63"/>
        <v/>
      </c>
      <c r="K473" s="5" t="s">
        <v>162</v>
      </c>
      <c r="L473" s="5" t="s">
        <v>163</v>
      </c>
      <c r="N473" s="5">
        <v>5</v>
      </c>
      <c r="Q473" s="13">
        <v>33117</v>
      </c>
      <c r="R473" s="13">
        <v>33144</v>
      </c>
      <c r="T473" s="3" t="s">
        <v>167</v>
      </c>
    </row>
    <row r="474" spans="1:20" ht="75" customHeight="1" x14ac:dyDescent="0.25">
      <c r="A474" s="11">
        <v>445</v>
      </c>
      <c r="B474" s="11" t="s">
        <v>12</v>
      </c>
      <c r="C474" s="10" t="str">
        <f t="shared" si="56"/>
        <v/>
      </c>
      <c r="D474" s="10" t="str">
        <f t="shared" si="57"/>
        <v/>
      </c>
      <c r="E474" s="10" t="str">
        <f t="shared" si="58"/>
        <v/>
      </c>
      <c r="F474" s="10" t="str">
        <f t="shared" si="59"/>
        <v/>
      </c>
      <c r="G474" s="10">
        <f t="shared" si="60"/>
        <v>1</v>
      </c>
      <c r="H474" s="10" t="str">
        <f t="shared" si="61"/>
        <v/>
      </c>
      <c r="I474" s="10" t="str">
        <f t="shared" si="62"/>
        <v/>
      </c>
      <c r="J474" s="10" t="str">
        <f t="shared" si="63"/>
        <v/>
      </c>
      <c r="K474" s="5" t="s">
        <v>255</v>
      </c>
      <c r="L474" s="5" t="s">
        <v>7</v>
      </c>
      <c r="N474" s="5">
        <v>5</v>
      </c>
      <c r="Q474" s="13">
        <v>35976</v>
      </c>
      <c r="R474" s="13">
        <v>36004</v>
      </c>
      <c r="T474" s="3" t="s">
        <v>257</v>
      </c>
    </row>
    <row r="475" spans="1:20" ht="75" customHeight="1" x14ac:dyDescent="0.25">
      <c r="A475" s="11">
        <v>446</v>
      </c>
      <c r="B475" s="11" t="s">
        <v>12</v>
      </c>
      <c r="C475" s="10" t="str">
        <f t="shared" si="56"/>
        <v/>
      </c>
      <c r="D475" s="10" t="str">
        <f t="shared" si="57"/>
        <v/>
      </c>
      <c r="E475" s="10" t="str">
        <f t="shared" si="58"/>
        <v/>
      </c>
      <c r="F475" s="10" t="str">
        <f t="shared" si="59"/>
        <v/>
      </c>
      <c r="G475" s="10">
        <f t="shared" si="60"/>
        <v>1</v>
      </c>
      <c r="H475" s="10" t="str">
        <f t="shared" si="61"/>
        <v/>
      </c>
      <c r="I475" s="10" t="str">
        <f t="shared" si="62"/>
        <v/>
      </c>
      <c r="J475" s="10" t="str">
        <f t="shared" si="63"/>
        <v/>
      </c>
      <c r="K475" s="5" t="s">
        <v>135</v>
      </c>
      <c r="L475" s="5" t="s">
        <v>7</v>
      </c>
      <c r="N475" s="5">
        <v>6</v>
      </c>
      <c r="Q475" s="13">
        <v>35987</v>
      </c>
      <c r="R475" s="13">
        <v>36019</v>
      </c>
      <c r="T475" s="3" t="s">
        <v>136</v>
      </c>
    </row>
    <row r="476" spans="1:20" ht="75" customHeight="1" x14ac:dyDescent="0.25">
      <c r="A476" s="11">
        <v>447</v>
      </c>
      <c r="B476" s="11" t="s">
        <v>12</v>
      </c>
      <c r="C476" s="10" t="str">
        <f t="shared" si="56"/>
        <v/>
      </c>
      <c r="D476" s="10" t="str">
        <f t="shared" si="57"/>
        <v/>
      </c>
      <c r="E476" s="10" t="str">
        <f t="shared" si="58"/>
        <v/>
      </c>
      <c r="F476" s="10" t="str">
        <f t="shared" si="59"/>
        <v/>
      </c>
      <c r="G476" s="10">
        <f t="shared" si="60"/>
        <v>1</v>
      </c>
      <c r="H476" s="10" t="str">
        <f t="shared" si="61"/>
        <v/>
      </c>
      <c r="I476" s="10" t="str">
        <f t="shared" si="62"/>
        <v/>
      </c>
      <c r="J476" s="10" t="str">
        <f t="shared" si="63"/>
        <v/>
      </c>
      <c r="K476" s="5" t="s">
        <v>263</v>
      </c>
      <c r="L476" s="5" t="s">
        <v>105</v>
      </c>
      <c r="N476" s="5">
        <v>4</v>
      </c>
      <c r="Q476" s="13">
        <v>35915</v>
      </c>
      <c r="R476" s="13">
        <v>35897</v>
      </c>
      <c r="T476" s="3" t="s">
        <v>264</v>
      </c>
    </row>
    <row r="477" spans="1:20" ht="75" customHeight="1" x14ac:dyDescent="0.25">
      <c r="A477" s="11">
        <v>448</v>
      </c>
      <c r="B477" s="11" t="s">
        <v>12</v>
      </c>
      <c r="C477" s="10" t="str">
        <f t="shared" si="56"/>
        <v/>
      </c>
      <c r="D477" s="10" t="str">
        <f t="shared" si="57"/>
        <v/>
      </c>
      <c r="E477" s="10" t="str">
        <f t="shared" si="58"/>
        <v/>
      </c>
      <c r="F477" s="10" t="str">
        <f t="shared" si="59"/>
        <v/>
      </c>
      <c r="G477" s="10">
        <f t="shared" si="60"/>
        <v>1</v>
      </c>
      <c r="H477" s="10" t="str">
        <f t="shared" si="61"/>
        <v/>
      </c>
      <c r="I477" s="10" t="str">
        <f t="shared" si="62"/>
        <v/>
      </c>
      <c r="J477" s="10" t="str">
        <f t="shared" si="63"/>
        <v/>
      </c>
      <c r="K477" s="5" t="s">
        <v>81</v>
      </c>
      <c r="L477" s="5" t="s">
        <v>82</v>
      </c>
      <c r="N477" s="5">
        <v>4</v>
      </c>
      <c r="Q477" s="13">
        <v>36004</v>
      </c>
      <c r="R477" s="13">
        <v>36025</v>
      </c>
      <c r="T477" s="3" t="s">
        <v>83</v>
      </c>
    </row>
    <row r="478" spans="1:20" ht="75" customHeight="1" x14ac:dyDescent="0.25">
      <c r="A478" s="11">
        <v>449</v>
      </c>
      <c r="B478" s="11" t="s">
        <v>12</v>
      </c>
      <c r="C478" s="10" t="str">
        <f t="shared" si="56"/>
        <v/>
      </c>
      <c r="D478" s="10" t="str">
        <f t="shared" si="57"/>
        <v/>
      </c>
      <c r="E478" s="10" t="str">
        <f t="shared" si="58"/>
        <v/>
      </c>
      <c r="F478" s="10" t="str">
        <f t="shared" si="59"/>
        <v/>
      </c>
      <c r="G478" s="10">
        <f t="shared" si="60"/>
        <v>1</v>
      </c>
      <c r="H478" s="10" t="str">
        <f t="shared" si="61"/>
        <v/>
      </c>
      <c r="I478" s="10" t="str">
        <f t="shared" si="62"/>
        <v/>
      </c>
      <c r="J478" s="10" t="str">
        <f t="shared" si="63"/>
        <v/>
      </c>
      <c r="K478" s="5" t="s">
        <v>331</v>
      </c>
      <c r="L478" s="5" t="s">
        <v>38</v>
      </c>
      <c r="N478" s="5">
        <v>6</v>
      </c>
      <c r="Q478" s="13">
        <v>35638</v>
      </c>
      <c r="R478" s="13">
        <v>35666</v>
      </c>
      <c r="T478" s="3" t="s">
        <v>332</v>
      </c>
    </row>
    <row r="479" spans="1:20" ht="75" customHeight="1" x14ac:dyDescent="0.25">
      <c r="A479" s="11">
        <v>450</v>
      </c>
      <c r="B479" s="11" t="s">
        <v>813</v>
      </c>
      <c r="C479" s="10" t="str">
        <f t="shared" si="56"/>
        <v/>
      </c>
      <c r="D479" s="10">
        <f t="shared" si="57"/>
        <v>1</v>
      </c>
      <c r="E479" s="10" t="str">
        <f t="shared" si="58"/>
        <v/>
      </c>
      <c r="F479" s="10" t="str">
        <f t="shared" si="59"/>
        <v/>
      </c>
      <c r="G479" s="10" t="str">
        <f t="shared" si="60"/>
        <v/>
      </c>
      <c r="H479" s="10" t="str">
        <f t="shared" si="61"/>
        <v/>
      </c>
      <c r="I479" s="10" t="str">
        <f t="shared" si="62"/>
        <v/>
      </c>
      <c r="J479" s="10" t="str">
        <f t="shared" si="63"/>
        <v/>
      </c>
      <c r="K479" s="5" t="s">
        <v>1629</v>
      </c>
      <c r="L479" s="5" t="s">
        <v>7</v>
      </c>
      <c r="N479" s="5">
        <v>6</v>
      </c>
      <c r="Q479" s="13">
        <v>35917</v>
      </c>
      <c r="R479" s="13">
        <v>35936</v>
      </c>
      <c r="T479" s="3" t="s">
        <v>1634</v>
      </c>
    </row>
    <row r="480" spans="1:20" ht="75" customHeight="1" x14ac:dyDescent="0.25">
      <c r="A480" s="11">
        <v>451</v>
      </c>
      <c r="B480" s="11" t="s">
        <v>12</v>
      </c>
      <c r="C480" s="10" t="str">
        <f t="shared" si="56"/>
        <v/>
      </c>
      <c r="D480" s="10" t="str">
        <f t="shared" si="57"/>
        <v/>
      </c>
      <c r="E480" s="10" t="str">
        <f t="shared" si="58"/>
        <v/>
      </c>
      <c r="F480" s="10" t="str">
        <f t="shared" si="59"/>
        <v/>
      </c>
      <c r="G480" s="10">
        <f t="shared" si="60"/>
        <v>1</v>
      </c>
      <c r="H480" s="10" t="str">
        <f t="shared" si="61"/>
        <v/>
      </c>
      <c r="I480" s="10" t="str">
        <f t="shared" si="62"/>
        <v/>
      </c>
      <c r="J480" s="10" t="str">
        <f t="shared" si="63"/>
        <v/>
      </c>
      <c r="K480" s="5" t="s">
        <v>350</v>
      </c>
      <c r="L480" s="5" t="s">
        <v>47</v>
      </c>
      <c r="N480" s="5">
        <v>4</v>
      </c>
      <c r="Q480" s="13">
        <v>36014</v>
      </c>
      <c r="R480" s="13">
        <v>36026</v>
      </c>
      <c r="T480" s="3" t="s">
        <v>353</v>
      </c>
    </row>
    <row r="481" spans="1:20" ht="75" customHeight="1" x14ac:dyDescent="0.25">
      <c r="A481" s="11">
        <v>452</v>
      </c>
      <c r="B481" s="11" t="s">
        <v>12</v>
      </c>
      <c r="C481" s="10" t="str">
        <f t="shared" si="56"/>
        <v/>
      </c>
      <c r="D481" s="10" t="str">
        <f t="shared" si="57"/>
        <v/>
      </c>
      <c r="E481" s="10" t="str">
        <f t="shared" si="58"/>
        <v/>
      </c>
      <c r="F481" s="10" t="str">
        <f t="shared" si="59"/>
        <v/>
      </c>
      <c r="G481" s="10">
        <f t="shared" si="60"/>
        <v>1</v>
      </c>
      <c r="H481" s="10" t="str">
        <f t="shared" si="61"/>
        <v/>
      </c>
      <c r="I481" s="10" t="str">
        <f t="shared" si="62"/>
        <v/>
      </c>
      <c r="J481" s="10" t="str">
        <f t="shared" si="63"/>
        <v/>
      </c>
      <c r="K481" s="5" t="s">
        <v>194</v>
      </c>
      <c r="L481" s="5" t="s">
        <v>18</v>
      </c>
      <c r="N481" s="5">
        <v>5</v>
      </c>
      <c r="Q481" s="13">
        <v>35630</v>
      </c>
      <c r="R481" s="13">
        <v>35650</v>
      </c>
      <c r="T481" s="3" t="s">
        <v>195</v>
      </c>
    </row>
    <row r="482" spans="1:20" ht="75" customHeight="1" x14ac:dyDescent="0.25">
      <c r="A482" s="11">
        <v>453</v>
      </c>
      <c r="B482" s="11" t="s">
        <v>12</v>
      </c>
      <c r="C482" s="10" t="str">
        <f t="shared" si="56"/>
        <v/>
      </c>
      <c r="D482" s="10" t="str">
        <f t="shared" si="57"/>
        <v/>
      </c>
      <c r="E482" s="10" t="str">
        <f t="shared" si="58"/>
        <v/>
      </c>
      <c r="F482" s="10" t="str">
        <f t="shared" si="59"/>
        <v/>
      </c>
      <c r="G482" s="10">
        <f t="shared" si="60"/>
        <v>1</v>
      </c>
      <c r="H482" s="10" t="str">
        <f t="shared" si="61"/>
        <v/>
      </c>
      <c r="I482" s="10" t="str">
        <f t="shared" si="62"/>
        <v/>
      </c>
      <c r="J482" s="10" t="str">
        <f t="shared" si="63"/>
        <v/>
      </c>
      <c r="K482" s="5" t="s">
        <v>301</v>
      </c>
      <c r="L482" s="5" t="s">
        <v>41</v>
      </c>
      <c r="N482" s="5">
        <v>6</v>
      </c>
      <c r="Q482" s="13">
        <v>36002</v>
      </c>
      <c r="R482" s="13">
        <v>36034</v>
      </c>
      <c r="T482" s="3" t="s">
        <v>302</v>
      </c>
    </row>
    <row r="483" spans="1:20" ht="75" customHeight="1" x14ac:dyDescent="0.25">
      <c r="A483" s="11">
        <v>454</v>
      </c>
      <c r="B483" s="11" t="s">
        <v>12</v>
      </c>
      <c r="C483" s="10" t="str">
        <f t="shared" si="56"/>
        <v/>
      </c>
      <c r="D483" s="10" t="str">
        <f t="shared" si="57"/>
        <v/>
      </c>
      <c r="E483" s="10" t="str">
        <f t="shared" si="58"/>
        <v/>
      </c>
      <c r="F483" s="10" t="str">
        <f t="shared" si="59"/>
        <v/>
      </c>
      <c r="G483" s="10">
        <f t="shared" si="60"/>
        <v>1</v>
      </c>
      <c r="H483" s="10" t="str">
        <f t="shared" si="61"/>
        <v/>
      </c>
      <c r="I483" s="10" t="str">
        <f t="shared" si="62"/>
        <v/>
      </c>
      <c r="J483" s="10" t="str">
        <f t="shared" si="63"/>
        <v/>
      </c>
      <c r="K483" s="5" t="s">
        <v>292</v>
      </c>
      <c r="L483" s="5" t="s">
        <v>125</v>
      </c>
      <c r="N483" s="5">
        <v>5</v>
      </c>
      <c r="Q483" s="13">
        <v>36004</v>
      </c>
      <c r="R483" s="13">
        <v>36025</v>
      </c>
      <c r="T483" s="3" t="s">
        <v>296</v>
      </c>
    </row>
    <row r="484" spans="1:20" ht="75" customHeight="1" x14ac:dyDescent="0.25">
      <c r="A484" s="11">
        <v>455</v>
      </c>
      <c r="B484" s="11" t="s">
        <v>813</v>
      </c>
      <c r="C484" s="10" t="str">
        <f t="shared" si="56"/>
        <v/>
      </c>
      <c r="D484" s="10">
        <f t="shared" si="57"/>
        <v>1</v>
      </c>
      <c r="E484" s="10" t="str">
        <f t="shared" si="58"/>
        <v/>
      </c>
      <c r="F484" s="10" t="str">
        <f t="shared" si="59"/>
        <v/>
      </c>
      <c r="G484" s="10" t="str">
        <f t="shared" si="60"/>
        <v/>
      </c>
      <c r="H484" s="10" t="str">
        <f t="shared" si="61"/>
        <v/>
      </c>
      <c r="I484" s="10" t="str">
        <f t="shared" si="62"/>
        <v/>
      </c>
      <c r="J484" s="10" t="str">
        <f t="shared" si="63"/>
        <v/>
      </c>
      <c r="K484" s="5" t="s">
        <v>58</v>
      </c>
      <c r="L484" s="5" t="s">
        <v>59</v>
      </c>
      <c r="N484" s="5">
        <v>6</v>
      </c>
      <c r="Q484" s="13">
        <v>36060</v>
      </c>
      <c r="R484" s="13">
        <v>36085</v>
      </c>
      <c r="T484" s="3" t="s">
        <v>60</v>
      </c>
    </row>
    <row r="485" spans="1:20" ht="75" customHeight="1" x14ac:dyDescent="0.25">
      <c r="A485" s="11">
        <v>455</v>
      </c>
      <c r="B485" s="11" t="s">
        <v>12</v>
      </c>
      <c r="C485" s="10" t="str">
        <f t="shared" si="56"/>
        <v/>
      </c>
      <c r="D485" s="10" t="str">
        <f t="shared" si="57"/>
        <v/>
      </c>
      <c r="E485" s="10" t="str">
        <f t="shared" si="58"/>
        <v/>
      </c>
      <c r="F485" s="10" t="str">
        <f t="shared" si="59"/>
        <v/>
      </c>
      <c r="G485" s="10">
        <f t="shared" si="60"/>
        <v>1</v>
      </c>
      <c r="H485" s="10" t="str">
        <f t="shared" si="61"/>
        <v/>
      </c>
      <c r="I485" s="10" t="str">
        <f t="shared" si="62"/>
        <v/>
      </c>
      <c r="J485" s="10" t="str">
        <f t="shared" si="63"/>
        <v/>
      </c>
      <c r="K485" s="5" t="s">
        <v>58</v>
      </c>
      <c r="L485" s="5" t="s">
        <v>59</v>
      </c>
      <c r="N485" s="5">
        <v>6</v>
      </c>
      <c r="Q485" s="13">
        <v>36060</v>
      </c>
      <c r="R485" s="13">
        <v>36085</v>
      </c>
      <c r="T485" s="3" t="s">
        <v>60</v>
      </c>
    </row>
    <row r="486" spans="1:20" ht="75" customHeight="1" x14ac:dyDescent="0.25">
      <c r="A486" s="11">
        <v>456</v>
      </c>
      <c r="B486" s="11" t="s">
        <v>12</v>
      </c>
      <c r="C486" s="10" t="str">
        <f t="shared" si="56"/>
        <v/>
      </c>
      <c r="D486" s="10" t="str">
        <f t="shared" si="57"/>
        <v/>
      </c>
      <c r="E486" s="10" t="str">
        <f t="shared" si="58"/>
        <v/>
      </c>
      <c r="F486" s="10" t="str">
        <f t="shared" si="59"/>
        <v/>
      </c>
      <c r="G486" s="10">
        <f t="shared" si="60"/>
        <v>1</v>
      </c>
      <c r="H486" s="10" t="str">
        <f t="shared" si="61"/>
        <v/>
      </c>
      <c r="I486" s="10" t="str">
        <f t="shared" si="62"/>
        <v/>
      </c>
      <c r="J486" s="10" t="str">
        <f t="shared" si="63"/>
        <v/>
      </c>
      <c r="K486" s="5" t="s">
        <v>87</v>
      </c>
      <c r="L486" s="5" t="s">
        <v>18</v>
      </c>
      <c r="N486" s="5">
        <v>6</v>
      </c>
      <c r="Q486" s="13">
        <v>35978</v>
      </c>
      <c r="R486" s="13">
        <v>36029</v>
      </c>
      <c r="T486" s="3" t="s">
        <v>89</v>
      </c>
    </row>
    <row r="487" spans="1:20" ht="75" customHeight="1" x14ac:dyDescent="0.25">
      <c r="A487" s="11">
        <v>457</v>
      </c>
      <c r="B487" s="11" t="s">
        <v>12</v>
      </c>
      <c r="C487" s="10" t="str">
        <f t="shared" si="56"/>
        <v/>
      </c>
      <c r="D487" s="10" t="str">
        <f t="shared" si="57"/>
        <v/>
      </c>
      <c r="E487" s="10" t="str">
        <f t="shared" si="58"/>
        <v/>
      </c>
      <c r="F487" s="10" t="str">
        <f t="shared" si="59"/>
        <v/>
      </c>
      <c r="G487" s="10">
        <f t="shared" si="60"/>
        <v>1</v>
      </c>
      <c r="H487" s="10" t="str">
        <f t="shared" si="61"/>
        <v/>
      </c>
      <c r="I487" s="10" t="str">
        <f t="shared" si="62"/>
        <v/>
      </c>
      <c r="J487" s="10" t="str">
        <f t="shared" si="63"/>
        <v/>
      </c>
      <c r="K487" s="5" t="s">
        <v>162</v>
      </c>
      <c r="L487" s="5" t="s">
        <v>163</v>
      </c>
      <c r="N487" s="5">
        <v>6</v>
      </c>
      <c r="Q487" s="13">
        <v>35640</v>
      </c>
      <c r="R487" s="13">
        <v>35672</v>
      </c>
      <c r="T487" s="3" t="s">
        <v>164</v>
      </c>
    </row>
    <row r="488" spans="1:20" ht="75" customHeight="1" x14ac:dyDescent="0.25">
      <c r="A488" s="11">
        <v>458</v>
      </c>
      <c r="B488" s="11" t="s">
        <v>12</v>
      </c>
      <c r="C488" s="10" t="str">
        <f t="shared" si="56"/>
        <v/>
      </c>
      <c r="D488" s="10" t="str">
        <f t="shared" si="57"/>
        <v/>
      </c>
      <c r="E488" s="10" t="str">
        <f t="shared" si="58"/>
        <v/>
      </c>
      <c r="F488" s="10" t="str">
        <f t="shared" si="59"/>
        <v/>
      </c>
      <c r="G488" s="10">
        <f t="shared" si="60"/>
        <v>1</v>
      </c>
      <c r="H488" s="10" t="str">
        <f t="shared" si="61"/>
        <v/>
      </c>
      <c r="I488" s="10" t="str">
        <f t="shared" si="62"/>
        <v/>
      </c>
      <c r="J488" s="10" t="str">
        <f t="shared" si="63"/>
        <v/>
      </c>
      <c r="K488" s="5" t="s">
        <v>449</v>
      </c>
      <c r="L488" s="5" t="s">
        <v>47</v>
      </c>
      <c r="N488" s="5">
        <v>5</v>
      </c>
      <c r="Q488" s="13">
        <v>34913</v>
      </c>
      <c r="R488" s="13">
        <v>34935</v>
      </c>
      <c r="T488" s="3" t="s">
        <v>450</v>
      </c>
    </row>
    <row r="489" spans="1:20" ht="75" customHeight="1" x14ac:dyDescent="0.25">
      <c r="A489" s="11">
        <v>459</v>
      </c>
      <c r="B489" s="11" t="s">
        <v>12</v>
      </c>
      <c r="C489" s="10" t="str">
        <f t="shared" si="56"/>
        <v/>
      </c>
      <c r="D489" s="10" t="str">
        <f t="shared" si="57"/>
        <v/>
      </c>
      <c r="E489" s="10" t="str">
        <f t="shared" si="58"/>
        <v/>
      </c>
      <c r="F489" s="10" t="str">
        <f t="shared" si="59"/>
        <v/>
      </c>
      <c r="G489" s="10">
        <f t="shared" si="60"/>
        <v>1</v>
      </c>
      <c r="H489" s="10" t="str">
        <f t="shared" si="61"/>
        <v/>
      </c>
      <c r="I489" s="10" t="str">
        <f t="shared" si="62"/>
        <v/>
      </c>
      <c r="J489" s="10" t="str">
        <f t="shared" si="63"/>
        <v/>
      </c>
      <c r="K489" s="5" t="s">
        <v>377</v>
      </c>
      <c r="L489" s="5" t="s">
        <v>10</v>
      </c>
      <c r="N489" s="5">
        <v>5</v>
      </c>
      <c r="Q489" s="13">
        <v>33088</v>
      </c>
      <c r="R489" s="13">
        <v>33111</v>
      </c>
      <c r="T489" s="3" t="s">
        <v>379</v>
      </c>
    </row>
    <row r="490" spans="1:20" ht="75" customHeight="1" x14ac:dyDescent="0.25">
      <c r="A490" s="11">
        <v>460</v>
      </c>
      <c r="B490" s="11" t="s">
        <v>12</v>
      </c>
      <c r="C490" s="10" t="str">
        <f t="shared" si="56"/>
        <v/>
      </c>
      <c r="D490" s="10" t="str">
        <f t="shared" si="57"/>
        <v/>
      </c>
      <c r="E490" s="10" t="str">
        <f t="shared" si="58"/>
        <v/>
      </c>
      <c r="F490" s="10" t="str">
        <f t="shared" si="59"/>
        <v/>
      </c>
      <c r="G490" s="10">
        <f t="shared" si="60"/>
        <v>1</v>
      </c>
      <c r="H490" s="10" t="str">
        <f t="shared" si="61"/>
        <v/>
      </c>
      <c r="I490" s="10" t="str">
        <f t="shared" si="62"/>
        <v/>
      </c>
      <c r="J490" s="10" t="str">
        <f t="shared" si="63"/>
        <v/>
      </c>
      <c r="K490" s="5" t="s">
        <v>377</v>
      </c>
      <c r="L490" s="5" t="s">
        <v>10</v>
      </c>
      <c r="N490" s="5">
        <v>5</v>
      </c>
      <c r="Q490" s="13">
        <v>33418</v>
      </c>
      <c r="R490" s="13">
        <v>33444</v>
      </c>
      <c r="T490" s="3" t="s">
        <v>378</v>
      </c>
    </row>
    <row r="491" spans="1:20" ht="75" customHeight="1" x14ac:dyDescent="0.25">
      <c r="A491" s="11">
        <v>461</v>
      </c>
      <c r="B491" s="11" t="s">
        <v>12</v>
      </c>
      <c r="C491" s="10" t="str">
        <f t="shared" si="56"/>
        <v/>
      </c>
      <c r="D491" s="10" t="str">
        <f t="shared" si="57"/>
        <v/>
      </c>
      <c r="E491" s="10" t="str">
        <f t="shared" si="58"/>
        <v/>
      </c>
      <c r="F491" s="10" t="str">
        <f t="shared" si="59"/>
        <v/>
      </c>
      <c r="G491" s="10">
        <f t="shared" si="60"/>
        <v>1</v>
      </c>
      <c r="H491" s="10" t="str">
        <f t="shared" si="61"/>
        <v/>
      </c>
      <c r="I491" s="10" t="str">
        <f t="shared" si="62"/>
        <v/>
      </c>
      <c r="J491" s="10" t="str">
        <f t="shared" si="63"/>
        <v/>
      </c>
      <c r="K491" s="5" t="s">
        <v>466</v>
      </c>
      <c r="L491" s="5" t="s">
        <v>467</v>
      </c>
      <c r="N491" s="5">
        <v>4</v>
      </c>
      <c r="Q491" s="13">
        <v>33077</v>
      </c>
      <c r="R491" s="13">
        <v>33092</v>
      </c>
      <c r="T491" s="3" t="s">
        <v>468</v>
      </c>
    </row>
    <row r="492" spans="1:20" ht="75" customHeight="1" x14ac:dyDescent="0.25">
      <c r="A492" s="11">
        <v>462</v>
      </c>
      <c r="B492" s="11" t="s">
        <v>12</v>
      </c>
      <c r="C492" s="10" t="str">
        <f t="shared" si="56"/>
        <v/>
      </c>
      <c r="D492" s="10" t="str">
        <f t="shared" si="57"/>
        <v/>
      </c>
      <c r="E492" s="10" t="str">
        <f t="shared" si="58"/>
        <v/>
      </c>
      <c r="F492" s="10" t="str">
        <f t="shared" si="59"/>
        <v/>
      </c>
      <c r="G492" s="10">
        <f t="shared" si="60"/>
        <v>1</v>
      </c>
      <c r="H492" s="10" t="str">
        <f t="shared" si="61"/>
        <v/>
      </c>
      <c r="I492" s="10" t="str">
        <f t="shared" si="62"/>
        <v/>
      </c>
      <c r="J492" s="10" t="str">
        <f t="shared" si="63"/>
        <v/>
      </c>
      <c r="K492" s="5" t="s">
        <v>1762</v>
      </c>
      <c r="L492" s="5" t="s">
        <v>41</v>
      </c>
      <c r="N492" s="5">
        <v>5</v>
      </c>
      <c r="Q492" s="13">
        <v>34895</v>
      </c>
      <c r="R492" s="13">
        <v>34924</v>
      </c>
      <c r="T492" s="3" t="s">
        <v>1767</v>
      </c>
    </row>
    <row r="493" spans="1:20" ht="75" customHeight="1" x14ac:dyDescent="0.25">
      <c r="A493" s="11">
        <v>463</v>
      </c>
      <c r="B493" s="11" t="s">
        <v>798</v>
      </c>
      <c r="C493" s="10" t="str">
        <f t="shared" si="56"/>
        <v/>
      </c>
      <c r="D493" s="10" t="str">
        <f t="shared" si="57"/>
        <v/>
      </c>
      <c r="E493" s="10">
        <f t="shared" si="58"/>
        <v>1</v>
      </c>
      <c r="F493" s="10" t="str">
        <f t="shared" si="59"/>
        <v/>
      </c>
      <c r="G493" s="10" t="str">
        <f t="shared" si="60"/>
        <v/>
      </c>
      <c r="H493" s="10" t="str">
        <f t="shared" si="61"/>
        <v/>
      </c>
      <c r="I493" s="10" t="str">
        <f t="shared" si="62"/>
        <v/>
      </c>
      <c r="J493" s="10" t="str">
        <f t="shared" si="63"/>
        <v/>
      </c>
      <c r="K493" s="5" t="s">
        <v>1181</v>
      </c>
      <c r="L493" s="5" t="s">
        <v>192</v>
      </c>
      <c r="N493" s="5">
        <v>4</v>
      </c>
      <c r="Q493" s="13">
        <v>36017</v>
      </c>
      <c r="R493" s="13">
        <v>36027</v>
      </c>
      <c r="T493" s="3" t="s">
        <v>1183</v>
      </c>
    </row>
    <row r="494" spans="1:20" ht="75" customHeight="1" x14ac:dyDescent="0.25">
      <c r="A494" s="11">
        <v>464</v>
      </c>
      <c r="B494" s="11" t="s">
        <v>798</v>
      </c>
      <c r="C494" s="10" t="str">
        <f t="shared" si="56"/>
        <v/>
      </c>
      <c r="D494" s="10" t="str">
        <f t="shared" si="57"/>
        <v/>
      </c>
      <c r="E494" s="10">
        <f t="shared" si="58"/>
        <v>1</v>
      </c>
      <c r="F494" s="10" t="str">
        <f t="shared" si="59"/>
        <v/>
      </c>
      <c r="G494" s="10" t="str">
        <f t="shared" si="60"/>
        <v/>
      </c>
      <c r="H494" s="10" t="str">
        <f t="shared" si="61"/>
        <v/>
      </c>
      <c r="I494" s="10" t="str">
        <f t="shared" si="62"/>
        <v/>
      </c>
      <c r="J494" s="10" t="str">
        <f t="shared" si="63"/>
        <v/>
      </c>
      <c r="K494" s="5" t="s">
        <v>751</v>
      </c>
      <c r="L494" s="5" t="s">
        <v>2</v>
      </c>
      <c r="N494" s="5">
        <v>6</v>
      </c>
      <c r="Q494" s="13">
        <v>35999</v>
      </c>
      <c r="R494" s="13">
        <v>36031</v>
      </c>
      <c r="T494" s="3" t="s">
        <v>1138</v>
      </c>
    </row>
    <row r="495" spans="1:20" ht="75" customHeight="1" x14ac:dyDescent="0.25">
      <c r="A495" s="11">
        <v>465</v>
      </c>
      <c r="B495" s="11" t="s">
        <v>12</v>
      </c>
      <c r="C495" s="10" t="str">
        <f t="shared" si="56"/>
        <v/>
      </c>
      <c r="D495" s="10" t="str">
        <f t="shared" si="57"/>
        <v/>
      </c>
      <c r="E495" s="10" t="str">
        <f t="shared" si="58"/>
        <v/>
      </c>
      <c r="F495" s="10" t="str">
        <f t="shared" si="59"/>
        <v/>
      </c>
      <c r="G495" s="10">
        <f t="shared" si="60"/>
        <v>1</v>
      </c>
      <c r="H495" s="10" t="str">
        <f t="shared" si="61"/>
        <v/>
      </c>
      <c r="I495" s="10" t="str">
        <f t="shared" si="62"/>
        <v/>
      </c>
      <c r="J495" s="10" t="str">
        <f t="shared" si="63"/>
        <v/>
      </c>
      <c r="K495" s="5" t="s">
        <v>819</v>
      </c>
      <c r="L495" s="5" t="s">
        <v>127</v>
      </c>
      <c r="N495" s="5">
        <v>6</v>
      </c>
      <c r="Q495" s="13">
        <v>35983</v>
      </c>
      <c r="R495" s="13">
        <v>36014</v>
      </c>
      <c r="T495" s="3" t="s">
        <v>1747</v>
      </c>
    </row>
    <row r="496" spans="1:20" ht="75" customHeight="1" x14ac:dyDescent="0.25">
      <c r="A496" s="11">
        <v>466</v>
      </c>
      <c r="B496" s="11" t="s">
        <v>798</v>
      </c>
      <c r="C496" s="10" t="str">
        <f t="shared" si="56"/>
        <v/>
      </c>
      <c r="D496" s="10" t="str">
        <f t="shared" si="57"/>
        <v/>
      </c>
      <c r="E496" s="10">
        <f t="shared" si="58"/>
        <v>1</v>
      </c>
      <c r="F496" s="10" t="str">
        <f t="shared" si="59"/>
        <v/>
      </c>
      <c r="G496" s="10" t="str">
        <f t="shared" si="60"/>
        <v/>
      </c>
      <c r="H496" s="10" t="str">
        <f t="shared" si="61"/>
        <v/>
      </c>
      <c r="I496" s="10" t="str">
        <f t="shared" si="62"/>
        <v/>
      </c>
      <c r="J496" s="10" t="str">
        <f t="shared" si="63"/>
        <v/>
      </c>
      <c r="K496" s="5" t="s">
        <v>875</v>
      </c>
      <c r="L496" s="5" t="s">
        <v>82</v>
      </c>
      <c r="N496" s="5">
        <v>5</v>
      </c>
      <c r="Q496" s="13">
        <v>36000</v>
      </c>
      <c r="R496" s="13">
        <v>36021</v>
      </c>
      <c r="T496" s="3" t="s">
        <v>878</v>
      </c>
    </row>
    <row r="497" spans="1:20" ht="75" customHeight="1" x14ac:dyDescent="0.25">
      <c r="A497" s="11">
        <v>467</v>
      </c>
      <c r="B497" s="11" t="s">
        <v>798</v>
      </c>
      <c r="C497" s="10" t="str">
        <f t="shared" si="56"/>
        <v/>
      </c>
      <c r="D497" s="10" t="str">
        <f t="shared" si="57"/>
        <v/>
      </c>
      <c r="E497" s="10">
        <f t="shared" si="58"/>
        <v>1</v>
      </c>
      <c r="F497" s="10" t="str">
        <f t="shared" si="59"/>
        <v/>
      </c>
      <c r="G497" s="10" t="str">
        <f t="shared" si="60"/>
        <v/>
      </c>
      <c r="H497" s="10" t="str">
        <f t="shared" si="61"/>
        <v/>
      </c>
      <c r="I497" s="10" t="str">
        <f t="shared" si="62"/>
        <v/>
      </c>
      <c r="J497" s="10" t="str">
        <f t="shared" si="63"/>
        <v/>
      </c>
      <c r="K497" s="5" t="s">
        <v>860</v>
      </c>
      <c r="L497" s="5" t="s">
        <v>861</v>
      </c>
      <c r="N497" s="5">
        <v>4</v>
      </c>
      <c r="Q497" s="13">
        <v>36014</v>
      </c>
      <c r="R497" s="13">
        <v>36030</v>
      </c>
      <c r="T497" s="3" t="s">
        <v>864</v>
      </c>
    </row>
    <row r="498" spans="1:20" ht="75" customHeight="1" x14ac:dyDescent="0.25">
      <c r="A498" s="11">
        <v>468</v>
      </c>
      <c r="B498" s="11" t="s">
        <v>798</v>
      </c>
      <c r="C498" s="10" t="str">
        <f t="shared" si="56"/>
        <v/>
      </c>
      <c r="D498" s="10" t="str">
        <f t="shared" si="57"/>
        <v/>
      </c>
      <c r="E498" s="10">
        <f t="shared" si="58"/>
        <v>1</v>
      </c>
      <c r="F498" s="10" t="str">
        <f t="shared" si="59"/>
        <v/>
      </c>
      <c r="G498" s="10" t="str">
        <f t="shared" si="60"/>
        <v/>
      </c>
      <c r="H498" s="10" t="str">
        <f t="shared" si="61"/>
        <v/>
      </c>
      <c r="I498" s="10" t="str">
        <f t="shared" si="62"/>
        <v/>
      </c>
      <c r="J498" s="10" t="str">
        <f t="shared" si="63"/>
        <v/>
      </c>
      <c r="K498" s="5" t="s">
        <v>474</v>
      </c>
      <c r="L498" s="5" t="s">
        <v>7</v>
      </c>
      <c r="N498" s="5">
        <v>5</v>
      </c>
      <c r="Q498" s="13">
        <v>35967</v>
      </c>
      <c r="R498" s="13">
        <v>35993</v>
      </c>
      <c r="T498" s="3" t="s">
        <v>1081</v>
      </c>
    </row>
    <row r="499" spans="1:20" ht="75" customHeight="1" x14ac:dyDescent="0.25">
      <c r="A499" s="11">
        <v>469</v>
      </c>
      <c r="B499" s="11" t="s">
        <v>798</v>
      </c>
      <c r="C499" s="10" t="str">
        <f t="shared" si="56"/>
        <v/>
      </c>
      <c r="D499" s="10" t="str">
        <f t="shared" si="57"/>
        <v/>
      </c>
      <c r="E499" s="10">
        <f t="shared" si="58"/>
        <v>1</v>
      </c>
      <c r="F499" s="10" t="str">
        <f t="shared" si="59"/>
        <v/>
      </c>
      <c r="G499" s="10" t="str">
        <f t="shared" si="60"/>
        <v/>
      </c>
      <c r="H499" s="10" t="str">
        <f t="shared" si="61"/>
        <v/>
      </c>
      <c r="I499" s="10" t="str">
        <f t="shared" si="62"/>
        <v/>
      </c>
      <c r="J499" s="10" t="str">
        <f t="shared" si="63"/>
        <v/>
      </c>
      <c r="K499" s="5" t="s">
        <v>1</v>
      </c>
      <c r="L499" s="5" t="s">
        <v>115</v>
      </c>
      <c r="N499" s="5">
        <v>5</v>
      </c>
      <c r="Q499" s="13">
        <v>35641</v>
      </c>
      <c r="R499" s="13">
        <v>35661</v>
      </c>
      <c r="T499" s="3" t="s">
        <v>932</v>
      </c>
    </row>
    <row r="500" spans="1:20" ht="75" customHeight="1" x14ac:dyDescent="0.25">
      <c r="A500" s="11">
        <v>470</v>
      </c>
      <c r="B500" s="11" t="s">
        <v>484</v>
      </c>
      <c r="C500" s="10" t="str">
        <f t="shared" si="56"/>
        <v/>
      </c>
      <c r="D500" s="10" t="str">
        <f t="shared" si="57"/>
        <v/>
      </c>
      <c r="E500" s="10" t="str">
        <f t="shared" si="58"/>
        <v/>
      </c>
      <c r="F500" s="10">
        <f t="shared" si="59"/>
        <v>1</v>
      </c>
      <c r="G500" s="10" t="str">
        <f t="shared" si="60"/>
        <v/>
      </c>
      <c r="H500" s="10" t="str">
        <f t="shared" si="61"/>
        <v/>
      </c>
      <c r="I500" s="10" t="str">
        <f t="shared" si="62"/>
        <v/>
      </c>
      <c r="J500" s="10" t="str">
        <f t="shared" si="63"/>
        <v/>
      </c>
      <c r="K500" s="5" t="s">
        <v>93</v>
      </c>
      <c r="L500" s="5" t="s">
        <v>7</v>
      </c>
      <c r="N500" s="5">
        <v>5</v>
      </c>
      <c r="Q500" s="13">
        <v>35857</v>
      </c>
      <c r="R500" s="13">
        <v>35884</v>
      </c>
      <c r="T500" s="3" t="s">
        <v>596</v>
      </c>
    </row>
    <row r="501" spans="1:20" ht="75" customHeight="1" x14ac:dyDescent="0.25">
      <c r="A501" s="11">
        <v>471</v>
      </c>
      <c r="B501" s="11" t="s">
        <v>484</v>
      </c>
      <c r="C501" s="10" t="str">
        <f t="shared" si="56"/>
        <v/>
      </c>
      <c r="D501" s="10" t="str">
        <f t="shared" si="57"/>
        <v/>
      </c>
      <c r="E501" s="10" t="str">
        <f t="shared" si="58"/>
        <v/>
      </c>
      <c r="F501" s="10">
        <f t="shared" si="59"/>
        <v>1</v>
      </c>
      <c r="G501" s="10" t="str">
        <f t="shared" si="60"/>
        <v/>
      </c>
      <c r="H501" s="10" t="str">
        <f t="shared" si="61"/>
        <v/>
      </c>
      <c r="I501" s="10" t="str">
        <f t="shared" si="62"/>
        <v/>
      </c>
      <c r="J501" s="10" t="str">
        <f t="shared" si="63"/>
        <v/>
      </c>
      <c r="K501" s="5" t="s">
        <v>509</v>
      </c>
      <c r="L501" s="5" t="s">
        <v>24</v>
      </c>
      <c r="N501" s="5">
        <v>6</v>
      </c>
      <c r="Q501" s="13">
        <v>35833</v>
      </c>
      <c r="R501" s="13">
        <v>35859</v>
      </c>
      <c r="T501" s="3" t="s">
        <v>510</v>
      </c>
    </row>
    <row r="502" spans="1:20" ht="75" customHeight="1" x14ac:dyDescent="0.25">
      <c r="A502" s="11">
        <v>472</v>
      </c>
      <c r="B502" s="11" t="s">
        <v>484</v>
      </c>
      <c r="C502" s="10" t="str">
        <f t="shared" si="56"/>
        <v/>
      </c>
      <c r="D502" s="10" t="str">
        <f t="shared" si="57"/>
        <v/>
      </c>
      <c r="E502" s="10" t="str">
        <f t="shared" si="58"/>
        <v/>
      </c>
      <c r="F502" s="10">
        <f t="shared" si="59"/>
        <v>1</v>
      </c>
      <c r="G502" s="10" t="str">
        <f t="shared" si="60"/>
        <v/>
      </c>
      <c r="H502" s="10" t="str">
        <f t="shared" si="61"/>
        <v/>
      </c>
      <c r="I502" s="10" t="str">
        <f t="shared" si="62"/>
        <v/>
      </c>
      <c r="J502" s="10" t="str">
        <f t="shared" si="63"/>
        <v/>
      </c>
      <c r="K502" s="5" t="s">
        <v>335</v>
      </c>
      <c r="L502" s="5" t="s">
        <v>7</v>
      </c>
      <c r="N502" s="5">
        <v>5</v>
      </c>
      <c r="Q502" s="13">
        <v>35864</v>
      </c>
      <c r="R502" s="13">
        <v>35889</v>
      </c>
      <c r="T502" s="3" t="s">
        <v>662</v>
      </c>
    </row>
    <row r="503" spans="1:20" ht="75" customHeight="1" x14ac:dyDescent="0.25">
      <c r="A503" s="11">
        <v>473</v>
      </c>
      <c r="B503" s="11" t="s">
        <v>484</v>
      </c>
      <c r="C503" s="10" t="str">
        <f t="shared" si="56"/>
        <v/>
      </c>
      <c r="D503" s="10" t="str">
        <f t="shared" si="57"/>
        <v/>
      </c>
      <c r="E503" s="10" t="str">
        <f t="shared" si="58"/>
        <v/>
      </c>
      <c r="F503" s="10">
        <f t="shared" si="59"/>
        <v>1</v>
      </c>
      <c r="G503" s="10" t="str">
        <f t="shared" si="60"/>
        <v/>
      </c>
      <c r="H503" s="10" t="str">
        <f t="shared" si="61"/>
        <v/>
      </c>
      <c r="I503" s="10" t="str">
        <f t="shared" si="62"/>
        <v/>
      </c>
      <c r="J503" s="10" t="str">
        <f t="shared" si="63"/>
        <v/>
      </c>
      <c r="K503" s="5" t="s">
        <v>776</v>
      </c>
      <c r="L503" s="5" t="s">
        <v>777</v>
      </c>
      <c r="N503" s="5">
        <v>6</v>
      </c>
      <c r="Q503" s="13">
        <v>35892</v>
      </c>
      <c r="R503" s="13">
        <v>35918</v>
      </c>
      <c r="T503" s="3" t="s">
        <v>778</v>
      </c>
    </row>
    <row r="504" spans="1:20" ht="75" customHeight="1" x14ac:dyDescent="0.25">
      <c r="A504" s="11">
        <v>474</v>
      </c>
      <c r="B504" s="11" t="s">
        <v>484</v>
      </c>
      <c r="C504" s="10" t="str">
        <f t="shared" si="56"/>
        <v/>
      </c>
      <c r="D504" s="10" t="str">
        <f t="shared" si="57"/>
        <v/>
      </c>
      <c r="E504" s="10" t="str">
        <f t="shared" si="58"/>
        <v/>
      </c>
      <c r="F504" s="10">
        <f t="shared" si="59"/>
        <v>1</v>
      </c>
      <c r="G504" s="10" t="str">
        <f t="shared" si="60"/>
        <v/>
      </c>
      <c r="H504" s="10" t="str">
        <f t="shared" si="61"/>
        <v/>
      </c>
      <c r="I504" s="10" t="str">
        <f t="shared" si="62"/>
        <v/>
      </c>
      <c r="J504" s="10" t="str">
        <f t="shared" si="63"/>
        <v/>
      </c>
      <c r="K504" s="5" t="s">
        <v>124</v>
      </c>
      <c r="L504" s="5" t="s">
        <v>14</v>
      </c>
      <c r="N504" s="5">
        <v>5</v>
      </c>
      <c r="Q504" s="13">
        <v>35483</v>
      </c>
      <c r="R504" s="13">
        <v>35514</v>
      </c>
      <c r="T504" s="3" t="s">
        <v>588</v>
      </c>
    </row>
    <row r="505" spans="1:20" ht="75" customHeight="1" x14ac:dyDescent="0.25">
      <c r="A505" s="11">
        <v>475</v>
      </c>
      <c r="B505" s="11" t="s">
        <v>0</v>
      </c>
      <c r="C505" s="10">
        <f t="shared" si="56"/>
        <v>1</v>
      </c>
      <c r="D505" s="10" t="str">
        <f t="shared" si="57"/>
        <v/>
      </c>
      <c r="E505" s="10" t="str">
        <f t="shared" si="58"/>
        <v/>
      </c>
      <c r="F505" s="10" t="str">
        <f t="shared" si="59"/>
        <v/>
      </c>
      <c r="G505" s="10" t="str">
        <f t="shared" si="60"/>
        <v/>
      </c>
      <c r="H505" s="10" t="str">
        <f t="shared" si="61"/>
        <v/>
      </c>
      <c r="I505" s="10" t="str">
        <f t="shared" si="62"/>
        <v/>
      </c>
      <c r="J505" s="10" t="str">
        <f t="shared" si="63"/>
        <v/>
      </c>
      <c r="K505" s="5" t="s">
        <v>613</v>
      </c>
      <c r="L505" s="5" t="s">
        <v>41</v>
      </c>
      <c r="N505" s="5">
        <v>5</v>
      </c>
      <c r="Q505" s="13">
        <v>35257</v>
      </c>
      <c r="R505" s="13">
        <v>35279</v>
      </c>
      <c r="T505" s="3" t="s">
        <v>616</v>
      </c>
    </row>
    <row r="506" spans="1:20" ht="75" customHeight="1" x14ac:dyDescent="0.25">
      <c r="A506" s="11">
        <v>476</v>
      </c>
      <c r="B506" s="11" t="s">
        <v>0</v>
      </c>
      <c r="C506" s="10">
        <f t="shared" si="56"/>
        <v>1</v>
      </c>
      <c r="D506" s="10" t="str">
        <f t="shared" si="57"/>
        <v/>
      </c>
      <c r="E506" s="10" t="str">
        <f t="shared" si="58"/>
        <v/>
      </c>
      <c r="F506" s="10" t="str">
        <f t="shared" si="59"/>
        <v/>
      </c>
      <c r="G506" s="10" t="str">
        <f t="shared" si="60"/>
        <v/>
      </c>
      <c r="H506" s="10" t="str">
        <f t="shared" si="61"/>
        <v/>
      </c>
      <c r="I506" s="10" t="str">
        <f t="shared" si="62"/>
        <v/>
      </c>
      <c r="J506" s="10" t="str">
        <f t="shared" si="63"/>
        <v/>
      </c>
      <c r="K506" s="5" t="s">
        <v>824</v>
      </c>
      <c r="L506" s="5" t="s">
        <v>14</v>
      </c>
      <c r="N506" s="5">
        <v>5</v>
      </c>
      <c r="Q506" s="13">
        <v>35992</v>
      </c>
      <c r="R506" s="13">
        <v>36012</v>
      </c>
      <c r="T506" s="3" t="s">
        <v>1427</v>
      </c>
    </row>
    <row r="507" spans="1:20" ht="75" customHeight="1" x14ac:dyDescent="0.25">
      <c r="A507" s="11">
        <v>477</v>
      </c>
      <c r="B507" s="11" t="s">
        <v>0</v>
      </c>
      <c r="C507" s="10">
        <f t="shared" si="56"/>
        <v>1</v>
      </c>
      <c r="D507" s="10" t="str">
        <f t="shared" si="57"/>
        <v/>
      </c>
      <c r="E507" s="10" t="str">
        <f t="shared" si="58"/>
        <v/>
      </c>
      <c r="F507" s="10" t="str">
        <f t="shared" si="59"/>
        <v/>
      </c>
      <c r="G507" s="10" t="str">
        <f t="shared" si="60"/>
        <v/>
      </c>
      <c r="H507" s="10" t="str">
        <f t="shared" si="61"/>
        <v/>
      </c>
      <c r="I507" s="10" t="str">
        <f t="shared" si="62"/>
        <v/>
      </c>
      <c r="J507" s="10" t="str">
        <f t="shared" si="63"/>
        <v/>
      </c>
      <c r="K507" s="5" t="s">
        <v>6</v>
      </c>
      <c r="L507" s="5" t="s">
        <v>7</v>
      </c>
      <c r="N507" s="5">
        <v>4</v>
      </c>
      <c r="Q507" s="13">
        <v>36003</v>
      </c>
      <c r="R507" s="13">
        <v>36017</v>
      </c>
      <c r="T507" s="3" t="s">
        <v>8</v>
      </c>
    </row>
    <row r="508" spans="1:20" ht="75" customHeight="1" x14ac:dyDescent="0.25">
      <c r="A508" s="11">
        <v>478</v>
      </c>
      <c r="B508" s="11" t="s">
        <v>0</v>
      </c>
      <c r="C508" s="10">
        <f t="shared" si="56"/>
        <v>1</v>
      </c>
      <c r="D508" s="10" t="str">
        <f t="shared" si="57"/>
        <v/>
      </c>
      <c r="E508" s="10" t="str">
        <f t="shared" si="58"/>
        <v/>
      </c>
      <c r="F508" s="10" t="str">
        <f t="shared" si="59"/>
        <v/>
      </c>
      <c r="G508" s="10" t="str">
        <f t="shared" si="60"/>
        <v/>
      </c>
      <c r="H508" s="10" t="str">
        <f t="shared" si="61"/>
        <v/>
      </c>
      <c r="I508" s="10" t="str">
        <f t="shared" si="62"/>
        <v/>
      </c>
      <c r="J508" s="10" t="str">
        <f t="shared" si="63"/>
        <v/>
      </c>
      <c r="K508" s="5" t="s">
        <v>551</v>
      </c>
      <c r="L508" s="5" t="s">
        <v>59</v>
      </c>
      <c r="N508" s="5">
        <v>5</v>
      </c>
      <c r="Q508" s="13">
        <v>34551</v>
      </c>
      <c r="R508" s="13">
        <v>34566</v>
      </c>
      <c r="T508" s="3" t="s">
        <v>552</v>
      </c>
    </row>
    <row r="509" spans="1:20" ht="75" customHeight="1" x14ac:dyDescent="0.25">
      <c r="A509" s="11">
        <v>479</v>
      </c>
      <c r="B509" s="11" t="s">
        <v>0</v>
      </c>
      <c r="C509" s="10">
        <f t="shared" si="56"/>
        <v>1</v>
      </c>
      <c r="D509" s="10" t="str">
        <f t="shared" si="57"/>
        <v/>
      </c>
      <c r="E509" s="10" t="str">
        <f t="shared" si="58"/>
        <v/>
      </c>
      <c r="F509" s="10" t="str">
        <f t="shared" si="59"/>
        <v/>
      </c>
      <c r="G509" s="10" t="str">
        <f t="shared" si="60"/>
        <v/>
      </c>
      <c r="H509" s="10" t="str">
        <f t="shared" si="61"/>
        <v/>
      </c>
      <c r="I509" s="10" t="str">
        <f t="shared" si="62"/>
        <v/>
      </c>
      <c r="J509" s="10" t="str">
        <f t="shared" si="63"/>
        <v/>
      </c>
      <c r="K509" s="5" t="s">
        <v>613</v>
      </c>
      <c r="L509" s="5" t="s">
        <v>41</v>
      </c>
      <c r="N509" s="5">
        <v>4</v>
      </c>
      <c r="Q509" s="13">
        <v>35641</v>
      </c>
      <c r="R509" s="13">
        <v>35652</v>
      </c>
      <c r="T509" s="3" t="s">
        <v>674</v>
      </c>
    </row>
    <row r="510" spans="1:20" ht="75" customHeight="1" x14ac:dyDescent="0.25">
      <c r="A510" s="11">
        <v>480</v>
      </c>
      <c r="B510" s="11" t="s">
        <v>0</v>
      </c>
      <c r="C510" s="10">
        <f t="shared" si="56"/>
        <v>1</v>
      </c>
      <c r="D510" s="10" t="str">
        <f t="shared" si="57"/>
        <v/>
      </c>
      <c r="E510" s="10" t="str">
        <f t="shared" si="58"/>
        <v/>
      </c>
      <c r="F510" s="10" t="str">
        <f t="shared" si="59"/>
        <v/>
      </c>
      <c r="G510" s="10" t="str">
        <f t="shared" si="60"/>
        <v/>
      </c>
      <c r="H510" s="10" t="str">
        <f t="shared" si="61"/>
        <v/>
      </c>
      <c r="I510" s="10" t="str">
        <f t="shared" si="62"/>
        <v/>
      </c>
      <c r="J510" s="10" t="str">
        <f t="shared" si="63"/>
        <v/>
      </c>
      <c r="K510" s="5" t="s">
        <v>613</v>
      </c>
      <c r="L510" s="5" t="s">
        <v>41</v>
      </c>
      <c r="N510" s="5">
        <v>5</v>
      </c>
      <c r="Q510" s="13">
        <v>35688</v>
      </c>
      <c r="R510" s="13">
        <v>35710</v>
      </c>
      <c r="T510" s="3" t="s">
        <v>673</v>
      </c>
    </row>
    <row r="511" spans="1:20" ht="75" customHeight="1" x14ac:dyDescent="0.25">
      <c r="A511" s="11">
        <v>481</v>
      </c>
      <c r="B511" s="11" t="s">
        <v>798</v>
      </c>
      <c r="C511" s="10" t="str">
        <f t="shared" si="56"/>
        <v/>
      </c>
      <c r="D511" s="10" t="str">
        <f t="shared" si="57"/>
        <v/>
      </c>
      <c r="E511" s="10">
        <f t="shared" si="58"/>
        <v>1</v>
      </c>
      <c r="F511" s="10" t="str">
        <f t="shared" si="59"/>
        <v/>
      </c>
      <c r="G511" s="10" t="str">
        <f t="shared" si="60"/>
        <v/>
      </c>
      <c r="H511" s="10" t="str">
        <f t="shared" si="61"/>
        <v/>
      </c>
      <c r="I511" s="10" t="str">
        <f t="shared" si="62"/>
        <v/>
      </c>
      <c r="J511" s="10" t="str">
        <f t="shared" si="63"/>
        <v/>
      </c>
      <c r="K511" s="5" t="s">
        <v>1205</v>
      </c>
      <c r="L511" s="5" t="s">
        <v>697</v>
      </c>
      <c r="N511" s="5">
        <v>5</v>
      </c>
      <c r="Q511" s="13">
        <v>35679</v>
      </c>
      <c r="R511" s="13">
        <v>35698</v>
      </c>
      <c r="T511" s="3" t="s">
        <v>1207</v>
      </c>
    </row>
    <row r="512" spans="1:20" ht="75" customHeight="1" x14ac:dyDescent="0.25">
      <c r="A512" s="11">
        <v>482</v>
      </c>
      <c r="B512" s="11" t="s">
        <v>798</v>
      </c>
      <c r="C512" s="10" t="str">
        <f t="shared" si="56"/>
        <v/>
      </c>
      <c r="D512" s="10" t="str">
        <f t="shared" si="57"/>
        <v/>
      </c>
      <c r="E512" s="10">
        <f t="shared" si="58"/>
        <v>1</v>
      </c>
      <c r="F512" s="10" t="str">
        <f t="shared" si="59"/>
        <v/>
      </c>
      <c r="G512" s="10" t="str">
        <f t="shared" si="60"/>
        <v/>
      </c>
      <c r="H512" s="10" t="str">
        <f t="shared" si="61"/>
        <v/>
      </c>
      <c r="I512" s="10" t="str">
        <f t="shared" si="62"/>
        <v/>
      </c>
      <c r="J512" s="10" t="str">
        <f t="shared" si="63"/>
        <v/>
      </c>
      <c r="K512" s="5" t="s">
        <v>1100</v>
      </c>
      <c r="L512" s="5" t="s">
        <v>1076</v>
      </c>
      <c r="N512" s="5">
        <v>3</v>
      </c>
      <c r="Q512" s="13">
        <v>36028</v>
      </c>
      <c r="R512" s="13">
        <v>36048</v>
      </c>
      <c r="T512" s="3" t="s">
        <v>1101</v>
      </c>
    </row>
    <row r="513" spans="1:20" ht="75" customHeight="1" x14ac:dyDescent="0.25">
      <c r="A513" s="11">
        <v>483</v>
      </c>
      <c r="B513" s="11" t="s">
        <v>798</v>
      </c>
      <c r="C513" s="10" t="str">
        <f t="shared" si="56"/>
        <v/>
      </c>
      <c r="D513" s="10" t="str">
        <f t="shared" si="57"/>
        <v/>
      </c>
      <c r="E513" s="10">
        <f t="shared" si="58"/>
        <v>1</v>
      </c>
      <c r="F513" s="10" t="str">
        <f t="shared" si="59"/>
        <v/>
      </c>
      <c r="G513" s="10" t="str">
        <f t="shared" si="60"/>
        <v/>
      </c>
      <c r="H513" s="10" t="str">
        <f t="shared" si="61"/>
        <v/>
      </c>
      <c r="I513" s="10" t="str">
        <f t="shared" si="62"/>
        <v/>
      </c>
      <c r="J513" s="10" t="str">
        <f t="shared" si="63"/>
        <v/>
      </c>
      <c r="K513" s="5" t="s">
        <v>760</v>
      </c>
      <c r="L513" s="5" t="s">
        <v>35</v>
      </c>
      <c r="Q513" s="13">
        <v>35859</v>
      </c>
      <c r="R513" s="13">
        <v>35884</v>
      </c>
      <c r="T513" s="3" t="s">
        <v>1142</v>
      </c>
    </row>
    <row r="514" spans="1:20" ht="75" customHeight="1" x14ac:dyDescent="0.25">
      <c r="A514" s="11">
        <v>484</v>
      </c>
      <c r="B514" s="11" t="s">
        <v>813</v>
      </c>
      <c r="C514" s="10" t="str">
        <f t="shared" ref="C514:C577" si="64">IF(ISERROR(SEARCH("вело*",B514,1)),"",1)</f>
        <v/>
      </c>
      <c r="D514" s="10">
        <f t="shared" ref="D514:D577" si="65">IF(ISERROR(SEARCH("водн*",B514,1)),"",1)</f>
        <v>1</v>
      </c>
      <c r="E514" s="10" t="str">
        <f t="shared" ref="E514:E577" si="66">IF(ISERROR(SEARCH("пеш*",B514,1)),"",1)</f>
        <v/>
      </c>
      <c r="F514" s="10" t="str">
        <f t="shared" ref="F514:F577" si="67">IF(B514="лыжный",1,"")</f>
        <v/>
      </c>
      <c r="G514" s="10" t="str">
        <f t="shared" ref="G514:G577" si="68">IF(ISERROR(SEARCH("*горн*",B514,1)),"",1)</f>
        <v/>
      </c>
      <c r="H514" s="10" t="str">
        <f t="shared" ref="H514:H577" si="69">IF(ISERROR(SEARCH("*спелео*",B514,1)),"",1)</f>
        <v/>
      </c>
      <c r="I514" s="10" t="str">
        <f t="shared" ref="I514:I577" si="70">IF(ISERROR(SEARCH("*авто*",B514,1)),"",1)</f>
        <v/>
      </c>
      <c r="J514" s="10" t="str">
        <f t="shared" ref="J514:J577" si="71">IF(ISERROR(SEARCH("*мото*",B514,1)),"",1)</f>
        <v/>
      </c>
      <c r="K514" s="5" t="s">
        <v>869</v>
      </c>
      <c r="L514" s="5" t="s">
        <v>802</v>
      </c>
      <c r="Q514" s="13">
        <v>36000</v>
      </c>
      <c r="R514" s="13">
        <v>36065</v>
      </c>
      <c r="T514" s="3" t="s">
        <v>870</v>
      </c>
    </row>
    <row r="515" spans="1:20" ht="75" customHeight="1" x14ac:dyDescent="0.25">
      <c r="A515" s="11">
        <v>484</v>
      </c>
      <c r="B515" s="11" t="s">
        <v>798</v>
      </c>
      <c r="C515" s="10" t="str">
        <f t="shared" si="64"/>
        <v/>
      </c>
      <c r="D515" s="10" t="str">
        <f t="shared" si="65"/>
        <v/>
      </c>
      <c r="E515" s="10">
        <f t="shared" si="66"/>
        <v>1</v>
      </c>
      <c r="F515" s="10" t="str">
        <f t="shared" si="67"/>
        <v/>
      </c>
      <c r="G515" s="10" t="str">
        <f t="shared" si="68"/>
        <v/>
      </c>
      <c r="H515" s="10" t="str">
        <f t="shared" si="69"/>
        <v/>
      </c>
      <c r="I515" s="10" t="str">
        <f t="shared" si="70"/>
        <v/>
      </c>
      <c r="J515" s="10" t="str">
        <f t="shared" si="71"/>
        <v/>
      </c>
      <c r="K515" s="5" t="s">
        <v>869</v>
      </c>
      <c r="L515" s="5" t="s">
        <v>802</v>
      </c>
      <c r="Q515" s="13">
        <v>36000</v>
      </c>
      <c r="R515" s="13">
        <v>36065</v>
      </c>
      <c r="T515" s="3" t="s">
        <v>870</v>
      </c>
    </row>
    <row r="516" spans="1:20" ht="75" customHeight="1" x14ac:dyDescent="0.25">
      <c r="A516" s="11">
        <v>485</v>
      </c>
      <c r="B516" s="11" t="s">
        <v>813</v>
      </c>
      <c r="C516" s="10" t="str">
        <f t="shared" si="64"/>
        <v/>
      </c>
      <c r="D516" s="10">
        <f t="shared" si="65"/>
        <v>1</v>
      </c>
      <c r="E516" s="10" t="str">
        <f t="shared" si="66"/>
        <v/>
      </c>
      <c r="F516" s="10" t="str">
        <f t="shared" si="67"/>
        <v/>
      </c>
      <c r="G516" s="10" t="str">
        <f t="shared" si="68"/>
        <v/>
      </c>
      <c r="H516" s="10" t="str">
        <f t="shared" si="69"/>
        <v/>
      </c>
      <c r="I516" s="10" t="str">
        <f t="shared" si="70"/>
        <v/>
      </c>
      <c r="J516" s="10" t="str">
        <f t="shared" si="71"/>
        <v/>
      </c>
      <c r="K516" s="5" t="s">
        <v>1025</v>
      </c>
      <c r="L516" s="5" t="s">
        <v>24</v>
      </c>
      <c r="N516" s="5">
        <v>4</v>
      </c>
      <c r="Q516" s="13">
        <v>35663</v>
      </c>
      <c r="R516" s="13">
        <v>35692</v>
      </c>
      <c r="T516" s="3" t="s">
        <v>1026</v>
      </c>
    </row>
    <row r="517" spans="1:20" ht="75" customHeight="1" x14ac:dyDescent="0.25">
      <c r="A517" s="11">
        <v>485</v>
      </c>
      <c r="B517" s="11" t="s">
        <v>798</v>
      </c>
      <c r="C517" s="10" t="str">
        <f t="shared" si="64"/>
        <v/>
      </c>
      <c r="D517" s="10" t="str">
        <f t="shared" si="65"/>
        <v/>
      </c>
      <c r="E517" s="10">
        <f t="shared" si="66"/>
        <v>1</v>
      </c>
      <c r="F517" s="10" t="str">
        <f t="shared" si="67"/>
        <v/>
      </c>
      <c r="G517" s="10" t="str">
        <f t="shared" si="68"/>
        <v/>
      </c>
      <c r="H517" s="10" t="str">
        <f t="shared" si="69"/>
        <v/>
      </c>
      <c r="I517" s="10" t="str">
        <f t="shared" si="70"/>
        <v/>
      </c>
      <c r="J517" s="10" t="str">
        <f t="shared" si="71"/>
        <v/>
      </c>
      <c r="K517" s="5" t="s">
        <v>1025</v>
      </c>
      <c r="L517" s="5" t="s">
        <v>24</v>
      </c>
      <c r="N517" s="5">
        <v>4</v>
      </c>
      <c r="Q517" s="13">
        <v>35663</v>
      </c>
      <c r="R517" s="13">
        <v>35692</v>
      </c>
      <c r="T517" s="3" t="s">
        <v>1026</v>
      </c>
    </row>
    <row r="518" spans="1:20" ht="75" customHeight="1" x14ac:dyDescent="0.25">
      <c r="A518" s="11">
        <v>486</v>
      </c>
      <c r="B518" s="11" t="s">
        <v>484</v>
      </c>
      <c r="C518" s="10" t="str">
        <f t="shared" si="64"/>
        <v/>
      </c>
      <c r="D518" s="10" t="str">
        <f t="shared" si="65"/>
        <v/>
      </c>
      <c r="E518" s="10" t="str">
        <f t="shared" si="66"/>
        <v/>
      </c>
      <c r="F518" s="10">
        <f t="shared" si="67"/>
        <v>1</v>
      </c>
      <c r="G518" s="10" t="str">
        <f t="shared" si="68"/>
        <v/>
      </c>
      <c r="H518" s="10" t="str">
        <f t="shared" si="69"/>
        <v/>
      </c>
      <c r="I518" s="10" t="str">
        <f t="shared" si="70"/>
        <v/>
      </c>
      <c r="J518" s="10" t="str">
        <f t="shared" si="71"/>
        <v/>
      </c>
      <c r="K518" s="5" t="s">
        <v>703</v>
      </c>
      <c r="L518" s="5" t="s">
        <v>7</v>
      </c>
      <c r="Q518" s="13">
        <v>35488</v>
      </c>
      <c r="R518" s="13">
        <v>35498</v>
      </c>
      <c r="T518" s="3" t="s">
        <v>705</v>
      </c>
    </row>
    <row r="519" spans="1:20" ht="75" customHeight="1" x14ac:dyDescent="0.25">
      <c r="A519" s="11">
        <v>487</v>
      </c>
      <c r="B519" s="11" t="s">
        <v>484</v>
      </c>
      <c r="C519" s="10" t="str">
        <f t="shared" si="64"/>
        <v/>
      </c>
      <c r="D519" s="10" t="str">
        <f t="shared" si="65"/>
        <v/>
      </c>
      <c r="E519" s="10" t="str">
        <f t="shared" si="66"/>
        <v/>
      </c>
      <c r="F519" s="10">
        <f t="shared" si="67"/>
        <v>1</v>
      </c>
      <c r="G519" s="10" t="str">
        <f t="shared" si="68"/>
        <v/>
      </c>
      <c r="H519" s="10" t="str">
        <f t="shared" si="69"/>
        <v/>
      </c>
      <c r="I519" s="10" t="str">
        <f t="shared" si="70"/>
        <v/>
      </c>
      <c r="J519" s="10" t="str">
        <f t="shared" si="71"/>
        <v/>
      </c>
      <c r="K519" s="5" t="s">
        <v>703</v>
      </c>
      <c r="L519" s="5" t="s">
        <v>7</v>
      </c>
      <c r="N519" s="5">
        <v>4</v>
      </c>
      <c r="Q519" s="13">
        <v>35500</v>
      </c>
      <c r="R519" s="13">
        <v>35515</v>
      </c>
      <c r="T519" s="3" t="s">
        <v>704</v>
      </c>
    </row>
    <row r="520" spans="1:20" ht="75" customHeight="1" x14ac:dyDescent="0.25">
      <c r="A520" s="11">
        <v>488</v>
      </c>
      <c r="B520" s="11" t="s">
        <v>813</v>
      </c>
      <c r="C520" s="10" t="str">
        <f t="shared" si="64"/>
        <v/>
      </c>
      <c r="D520" s="10">
        <f t="shared" si="65"/>
        <v>1</v>
      </c>
      <c r="E520" s="10" t="str">
        <f t="shared" si="66"/>
        <v/>
      </c>
      <c r="F520" s="10" t="str">
        <f t="shared" si="67"/>
        <v/>
      </c>
      <c r="G520" s="10" t="str">
        <f t="shared" si="68"/>
        <v/>
      </c>
      <c r="H520" s="10" t="str">
        <f t="shared" si="69"/>
        <v/>
      </c>
      <c r="I520" s="10" t="str">
        <f t="shared" si="70"/>
        <v/>
      </c>
      <c r="J520" s="10" t="str">
        <f t="shared" si="71"/>
        <v/>
      </c>
      <c r="K520" s="5" t="s">
        <v>438</v>
      </c>
      <c r="L520" s="5" t="s">
        <v>7</v>
      </c>
      <c r="N520" s="5">
        <v>6</v>
      </c>
      <c r="Q520" s="13">
        <v>34918</v>
      </c>
      <c r="R520" s="13">
        <v>34941</v>
      </c>
      <c r="T520" s="3" t="s">
        <v>1683</v>
      </c>
    </row>
    <row r="521" spans="1:20" ht="75" customHeight="1" x14ac:dyDescent="0.25">
      <c r="A521" s="11">
        <v>489</v>
      </c>
      <c r="B521" s="11" t="s">
        <v>813</v>
      </c>
      <c r="C521" s="10" t="str">
        <f t="shared" si="64"/>
        <v/>
      </c>
      <c r="D521" s="10">
        <f t="shared" si="65"/>
        <v>1</v>
      </c>
      <c r="E521" s="10" t="str">
        <f t="shared" si="66"/>
        <v/>
      </c>
      <c r="F521" s="10" t="str">
        <f t="shared" si="67"/>
        <v/>
      </c>
      <c r="G521" s="10" t="str">
        <f t="shared" si="68"/>
        <v/>
      </c>
      <c r="H521" s="10" t="str">
        <f t="shared" si="69"/>
        <v/>
      </c>
      <c r="I521" s="10" t="str">
        <f t="shared" si="70"/>
        <v/>
      </c>
      <c r="J521" s="10" t="str">
        <f t="shared" si="71"/>
        <v/>
      </c>
      <c r="K521" s="5" t="s">
        <v>438</v>
      </c>
      <c r="L521" s="5" t="s">
        <v>7</v>
      </c>
      <c r="N521" s="5">
        <v>6</v>
      </c>
      <c r="Q521" s="13">
        <v>35993</v>
      </c>
      <c r="R521" s="13">
        <v>36030</v>
      </c>
      <c r="T521" s="3" t="s">
        <v>1682</v>
      </c>
    </row>
    <row r="522" spans="1:20" ht="75" customHeight="1" x14ac:dyDescent="0.25">
      <c r="A522" s="11">
        <v>490</v>
      </c>
      <c r="B522" s="11" t="s">
        <v>813</v>
      </c>
      <c r="C522" s="10" t="str">
        <f t="shared" si="64"/>
        <v/>
      </c>
      <c r="D522" s="10">
        <f t="shared" si="65"/>
        <v>1</v>
      </c>
      <c r="E522" s="10" t="str">
        <f t="shared" si="66"/>
        <v/>
      </c>
      <c r="F522" s="10" t="str">
        <f t="shared" si="67"/>
        <v/>
      </c>
      <c r="G522" s="10" t="str">
        <f t="shared" si="68"/>
        <v/>
      </c>
      <c r="H522" s="10" t="str">
        <f t="shared" si="69"/>
        <v/>
      </c>
      <c r="I522" s="10" t="str">
        <f t="shared" si="70"/>
        <v/>
      </c>
      <c r="J522" s="10" t="str">
        <f t="shared" si="71"/>
        <v/>
      </c>
      <c r="K522" s="5" t="s">
        <v>1325</v>
      </c>
      <c r="L522" s="5" t="s">
        <v>14</v>
      </c>
      <c r="Q522" s="13">
        <v>35971</v>
      </c>
      <c r="R522" s="13">
        <v>35991</v>
      </c>
      <c r="T522" s="3" t="s">
        <v>1326</v>
      </c>
    </row>
    <row r="523" spans="1:20" ht="75" customHeight="1" x14ac:dyDescent="0.25">
      <c r="A523" s="11">
        <v>491</v>
      </c>
      <c r="B523" s="11" t="s">
        <v>484</v>
      </c>
      <c r="C523" s="10" t="str">
        <f t="shared" si="64"/>
        <v/>
      </c>
      <c r="D523" s="10" t="str">
        <f t="shared" si="65"/>
        <v/>
      </c>
      <c r="E523" s="10" t="str">
        <f t="shared" si="66"/>
        <v/>
      </c>
      <c r="F523" s="10">
        <f t="shared" si="67"/>
        <v>1</v>
      </c>
      <c r="G523" s="10" t="str">
        <f t="shared" si="68"/>
        <v/>
      </c>
      <c r="H523" s="10" t="str">
        <f t="shared" si="69"/>
        <v/>
      </c>
      <c r="I523" s="10" t="str">
        <f t="shared" si="70"/>
        <v/>
      </c>
      <c r="J523" s="10" t="str">
        <f t="shared" si="71"/>
        <v/>
      </c>
      <c r="K523" s="5" t="s">
        <v>722</v>
      </c>
      <c r="L523" s="5" t="s">
        <v>10</v>
      </c>
      <c r="N523" s="5">
        <v>5</v>
      </c>
      <c r="Q523" s="13">
        <v>35495</v>
      </c>
      <c r="R523" s="13">
        <v>35521</v>
      </c>
      <c r="T523" s="3" t="s">
        <v>723</v>
      </c>
    </row>
    <row r="524" spans="1:20" ht="75" customHeight="1" x14ac:dyDescent="0.25">
      <c r="A524" s="11">
        <v>492</v>
      </c>
      <c r="B524" s="11" t="s">
        <v>813</v>
      </c>
      <c r="C524" s="10" t="str">
        <f t="shared" si="64"/>
        <v/>
      </c>
      <c r="D524" s="10">
        <f t="shared" si="65"/>
        <v>1</v>
      </c>
      <c r="E524" s="10" t="str">
        <f t="shared" si="66"/>
        <v/>
      </c>
      <c r="F524" s="10" t="str">
        <f t="shared" si="67"/>
        <v/>
      </c>
      <c r="G524" s="10" t="str">
        <f t="shared" si="68"/>
        <v/>
      </c>
      <c r="H524" s="10" t="str">
        <f t="shared" si="69"/>
        <v/>
      </c>
      <c r="I524" s="10" t="str">
        <f t="shared" si="70"/>
        <v/>
      </c>
      <c r="J524" s="10" t="str">
        <f t="shared" si="71"/>
        <v/>
      </c>
      <c r="K524" s="5" t="s">
        <v>1075</v>
      </c>
      <c r="L524" s="5" t="s">
        <v>1076</v>
      </c>
      <c r="N524" s="5">
        <v>3</v>
      </c>
      <c r="Q524" s="13">
        <v>36053</v>
      </c>
      <c r="R524" s="13">
        <v>36070</v>
      </c>
      <c r="T524" s="3" t="s">
        <v>1077</v>
      </c>
    </row>
    <row r="525" spans="1:20" ht="75" customHeight="1" x14ac:dyDescent="0.25">
      <c r="A525" s="11">
        <v>493</v>
      </c>
      <c r="B525" s="11" t="s">
        <v>484</v>
      </c>
      <c r="C525" s="10" t="str">
        <f t="shared" si="64"/>
        <v/>
      </c>
      <c r="D525" s="10" t="str">
        <f t="shared" si="65"/>
        <v/>
      </c>
      <c r="E525" s="10" t="str">
        <f t="shared" si="66"/>
        <v/>
      </c>
      <c r="F525" s="10">
        <f t="shared" si="67"/>
        <v>1</v>
      </c>
      <c r="G525" s="10" t="str">
        <f t="shared" si="68"/>
        <v/>
      </c>
      <c r="H525" s="10" t="str">
        <f t="shared" si="69"/>
        <v/>
      </c>
      <c r="I525" s="10" t="str">
        <f t="shared" si="70"/>
        <v/>
      </c>
      <c r="J525" s="10" t="str">
        <f t="shared" si="71"/>
        <v/>
      </c>
      <c r="K525" s="5" t="s">
        <v>696</v>
      </c>
      <c r="L525" s="5" t="s">
        <v>697</v>
      </c>
      <c r="N525" s="5">
        <v>3</v>
      </c>
      <c r="Q525" s="13">
        <v>35904</v>
      </c>
      <c r="R525" s="13">
        <v>35925</v>
      </c>
      <c r="T525" s="3" t="s">
        <v>698</v>
      </c>
    </row>
    <row r="526" spans="1:20" ht="75" customHeight="1" x14ac:dyDescent="0.25">
      <c r="A526" s="11">
        <v>494</v>
      </c>
      <c r="B526" s="11" t="s">
        <v>813</v>
      </c>
      <c r="C526" s="10" t="str">
        <f t="shared" si="64"/>
        <v/>
      </c>
      <c r="D526" s="10">
        <f t="shared" si="65"/>
        <v>1</v>
      </c>
      <c r="E526" s="10" t="str">
        <f t="shared" si="66"/>
        <v/>
      </c>
      <c r="F526" s="10" t="str">
        <f t="shared" si="67"/>
        <v/>
      </c>
      <c r="G526" s="10" t="str">
        <f t="shared" si="68"/>
        <v/>
      </c>
      <c r="H526" s="10" t="str">
        <f t="shared" si="69"/>
        <v/>
      </c>
      <c r="I526" s="10" t="str">
        <f t="shared" si="70"/>
        <v/>
      </c>
      <c r="J526" s="10" t="str">
        <f t="shared" si="71"/>
        <v/>
      </c>
      <c r="K526" s="5" t="s">
        <v>1100</v>
      </c>
      <c r="L526" s="5" t="s">
        <v>1076</v>
      </c>
      <c r="N526" s="5">
        <v>2</v>
      </c>
      <c r="Q526" s="13">
        <v>36006</v>
      </c>
      <c r="R526" s="13">
        <v>36022</v>
      </c>
      <c r="T526" s="3" t="s">
        <v>1102</v>
      </c>
    </row>
    <row r="527" spans="1:20" ht="75" customHeight="1" x14ac:dyDescent="0.25">
      <c r="A527" s="11">
        <v>494</v>
      </c>
      <c r="B527" s="11" t="s">
        <v>798</v>
      </c>
      <c r="C527" s="10" t="str">
        <f t="shared" si="64"/>
        <v/>
      </c>
      <c r="D527" s="10" t="str">
        <f t="shared" si="65"/>
        <v/>
      </c>
      <c r="E527" s="10">
        <f t="shared" si="66"/>
        <v>1</v>
      </c>
      <c r="F527" s="10" t="str">
        <f t="shared" si="67"/>
        <v/>
      </c>
      <c r="G527" s="10" t="str">
        <f t="shared" si="68"/>
        <v/>
      </c>
      <c r="H527" s="10" t="str">
        <f t="shared" si="69"/>
        <v/>
      </c>
      <c r="I527" s="10" t="str">
        <f t="shared" si="70"/>
        <v/>
      </c>
      <c r="J527" s="10" t="str">
        <f t="shared" si="71"/>
        <v/>
      </c>
      <c r="K527" s="5" t="s">
        <v>1100</v>
      </c>
      <c r="L527" s="5" t="s">
        <v>1076</v>
      </c>
      <c r="N527" s="5">
        <v>2</v>
      </c>
      <c r="Q527" s="13">
        <v>36006</v>
      </c>
      <c r="R527" s="13">
        <v>36022</v>
      </c>
      <c r="T527" s="3" t="s">
        <v>1102</v>
      </c>
    </row>
    <row r="528" spans="1:20" ht="75" customHeight="1" x14ac:dyDescent="0.25">
      <c r="A528" s="11">
        <v>495</v>
      </c>
      <c r="B528" s="11" t="s">
        <v>0</v>
      </c>
      <c r="C528" s="10">
        <f t="shared" si="64"/>
        <v>1</v>
      </c>
      <c r="D528" s="10" t="str">
        <f t="shared" si="65"/>
        <v/>
      </c>
      <c r="E528" s="10" t="str">
        <f t="shared" si="66"/>
        <v/>
      </c>
      <c r="F528" s="10" t="str">
        <f t="shared" si="67"/>
        <v/>
      </c>
      <c r="G528" s="10" t="str">
        <f t="shared" si="68"/>
        <v/>
      </c>
      <c r="H528" s="10" t="str">
        <f t="shared" si="69"/>
        <v/>
      </c>
      <c r="I528" s="10" t="str">
        <f t="shared" si="70"/>
        <v/>
      </c>
      <c r="J528" s="10" t="str">
        <f t="shared" si="71"/>
        <v/>
      </c>
      <c r="K528" s="5" t="s">
        <v>1399</v>
      </c>
      <c r="L528" s="5" t="s">
        <v>14</v>
      </c>
      <c r="N528" s="5">
        <v>6</v>
      </c>
      <c r="Q528" s="13">
        <v>35997</v>
      </c>
      <c r="R528" s="13">
        <v>36102</v>
      </c>
      <c r="T528" s="3" t="s">
        <v>1714</v>
      </c>
    </row>
    <row r="529" spans="1:20" ht="75" customHeight="1" x14ac:dyDescent="0.25">
      <c r="A529" s="11">
        <v>496</v>
      </c>
      <c r="B529" s="11" t="s">
        <v>484</v>
      </c>
      <c r="C529" s="10" t="str">
        <f t="shared" si="64"/>
        <v/>
      </c>
      <c r="D529" s="10" t="str">
        <f t="shared" si="65"/>
        <v/>
      </c>
      <c r="E529" s="10" t="str">
        <f t="shared" si="66"/>
        <v/>
      </c>
      <c r="F529" s="10">
        <f t="shared" si="67"/>
        <v>1</v>
      </c>
      <c r="G529" s="10" t="str">
        <f t="shared" si="68"/>
        <v/>
      </c>
      <c r="H529" s="10" t="str">
        <f t="shared" si="69"/>
        <v/>
      </c>
      <c r="I529" s="10" t="str">
        <f t="shared" si="70"/>
        <v/>
      </c>
      <c r="J529" s="10" t="str">
        <f t="shared" si="71"/>
        <v/>
      </c>
      <c r="K529" s="5" t="s">
        <v>531</v>
      </c>
      <c r="L529" s="5" t="s">
        <v>7</v>
      </c>
      <c r="N529" s="5">
        <v>6</v>
      </c>
      <c r="Q529" s="13">
        <v>34763</v>
      </c>
      <c r="R529" s="13">
        <v>34784</v>
      </c>
      <c r="T529" s="3" t="s">
        <v>532</v>
      </c>
    </row>
    <row r="530" spans="1:20" ht="75" customHeight="1" x14ac:dyDescent="0.25">
      <c r="A530" s="11">
        <v>497</v>
      </c>
      <c r="B530" s="11" t="s">
        <v>484</v>
      </c>
      <c r="C530" s="10" t="str">
        <f t="shared" si="64"/>
        <v/>
      </c>
      <c r="D530" s="10" t="str">
        <f t="shared" si="65"/>
        <v/>
      </c>
      <c r="E530" s="10" t="str">
        <f t="shared" si="66"/>
        <v/>
      </c>
      <c r="F530" s="10">
        <f t="shared" si="67"/>
        <v>1</v>
      </c>
      <c r="G530" s="10" t="str">
        <f t="shared" si="68"/>
        <v/>
      </c>
      <c r="H530" s="10" t="str">
        <f t="shared" si="69"/>
        <v/>
      </c>
      <c r="I530" s="10" t="str">
        <f t="shared" si="70"/>
        <v/>
      </c>
      <c r="J530" s="10" t="str">
        <f t="shared" si="71"/>
        <v/>
      </c>
      <c r="K530" s="5" t="s">
        <v>509</v>
      </c>
      <c r="L530" s="5" t="s">
        <v>24</v>
      </c>
      <c r="N530" s="5">
        <v>5</v>
      </c>
      <c r="Q530" s="13">
        <v>34733</v>
      </c>
      <c r="R530" s="13">
        <v>34755</v>
      </c>
      <c r="T530" s="3" t="s">
        <v>511</v>
      </c>
    </row>
    <row r="531" spans="1:20" ht="75" customHeight="1" x14ac:dyDescent="0.25">
      <c r="A531" s="11">
        <v>498</v>
      </c>
      <c r="B531" s="11" t="s">
        <v>484</v>
      </c>
      <c r="C531" s="10" t="str">
        <f t="shared" si="64"/>
        <v/>
      </c>
      <c r="D531" s="10" t="str">
        <f t="shared" si="65"/>
        <v/>
      </c>
      <c r="E531" s="10" t="str">
        <f t="shared" si="66"/>
        <v/>
      </c>
      <c r="F531" s="10">
        <f t="shared" si="67"/>
        <v>1</v>
      </c>
      <c r="G531" s="10" t="str">
        <f t="shared" si="68"/>
        <v/>
      </c>
      <c r="H531" s="10" t="str">
        <f t="shared" si="69"/>
        <v/>
      </c>
      <c r="I531" s="10" t="str">
        <f t="shared" si="70"/>
        <v/>
      </c>
      <c r="J531" s="10" t="str">
        <f t="shared" si="71"/>
        <v/>
      </c>
      <c r="K531" s="5" t="s">
        <v>609</v>
      </c>
      <c r="L531" s="5" t="s">
        <v>38</v>
      </c>
      <c r="N531" s="5">
        <v>4</v>
      </c>
      <c r="Q531" s="13">
        <v>34770</v>
      </c>
      <c r="R531" s="13">
        <v>34782</v>
      </c>
      <c r="T531" s="3" t="s">
        <v>610</v>
      </c>
    </row>
    <row r="532" spans="1:20" ht="75" customHeight="1" x14ac:dyDescent="0.25">
      <c r="A532" s="11">
        <v>499</v>
      </c>
      <c r="B532" s="11" t="s">
        <v>484</v>
      </c>
      <c r="C532" s="10" t="str">
        <f t="shared" si="64"/>
        <v/>
      </c>
      <c r="D532" s="10" t="str">
        <f t="shared" si="65"/>
        <v/>
      </c>
      <c r="E532" s="10" t="str">
        <f t="shared" si="66"/>
        <v/>
      </c>
      <c r="F532" s="10">
        <f t="shared" si="67"/>
        <v>1</v>
      </c>
      <c r="G532" s="10" t="str">
        <f t="shared" si="68"/>
        <v/>
      </c>
      <c r="H532" s="10" t="str">
        <f t="shared" si="69"/>
        <v/>
      </c>
      <c r="I532" s="10" t="str">
        <f t="shared" si="70"/>
        <v/>
      </c>
      <c r="J532" s="10" t="str">
        <f t="shared" si="71"/>
        <v/>
      </c>
      <c r="K532" s="5" t="s">
        <v>776</v>
      </c>
      <c r="L532" s="5" t="s">
        <v>777</v>
      </c>
      <c r="N532" s="5">
        <v>5</v>
      </c>
      <c r="Q532" s="13">
        <v>34401</v>
      </c>
      <c r="R532" s="13">
        <v>34422</v>
      </c>
      <c r="T532" s="3" t="s">
        <v>781</v>
      </c>
    </row>
    <row r="533" spans="1:20" ht="75" customHeight="1" x14ac:dyDescent="0.25">
      <c r="A533" s="11">
        <v>500</v>
      </c>
      <c r="B533" s="11" t="s">
        <v>484</v>
      </c>
      <c r="C533" s="10" t="str">
        <f t="shared" si="64"/>
        <v/>
      </c>
      <c r="D533" s="10" t="str">
        <f t="shared" si="65"/>
        <v/>
      </c>
      <c r="E533" s="10" t="str">
        <f t="shared" si="66"/>
        <v/>
      </c>
      <c r="F533" s="10">
        <f t="shared" si="67"/>
        <v>1</v>
      </c>
      <c r="G533" s="10" t="str">
        <f t="shared" si="68"/>
        <v/>
      </c>
      <c r="H533" s="10" t="str">
        <f t="shared" si="69"/>
        <v/>
      </c>
      <c r="I533" s="10" t="str">
        <f t="shared" si="70"/>
        <v/>
      </c>
      <c r="J533" s="10" t="str">
        <f t="shared" si="71"/>
        <v/>
      </c>
      <c r="K533" s="5" t="s">
        <v>87</v>
      </c>
      <c r="L533" s="5" t="s">
        <v>18</v>
      </c>
      <c r="N533" s="5">
        <v>5</v>
      </c>
      <c r="Q533" s="13">
        <v>34390</v>
      </c>
      <c r="R533" s="13">
        <v>34413</v>
      </c>
      <c r="T533" s="3" t="s">
        <v>575</v>
      </c>
    </row>
    <row r="534" spans="1:20" ht="75" customHeight="1" x14ac:dyDescent="0.25">
      <c r="A534" s="11">
        <v>501</v>
      </c>
      <c r="B534" s="11" t="s">
        <v>484</v>
      </c>
      <c r="C534" s="10" t="str">
        <f t="shared" si="64"/>
        <v/>
      </c>
      <c r="D534" s="10" t="str">
        <f t="shared" si="65"/>
        <v/>
      </c>
      <c r="E534" s="10" t="str">
        <f t="shared" si="66"/>
        <v/>
      </c>
      <c r="F534" s="10">
        <f t="shared" si="67"/>
        <v>1</v>
      </c>
      <c r="G534" s="10" t="str">
        <f t="shared" si="68"/>
        <v/>
      </c>
      <c r="H534" s="10" t="str">
        <f t="shared" si="69"/>
        <v/>
      </c>
      <c r="I534" s="10" t="str">
        <f t="shared" si="70"/>
        <v/>
      </c>
      <c r="J534" s="10" t="str">
        <f t="shared" si="71"/>
        <v/>
      </c>
      <c r="K534" s="5" t="s">
        <v>770</v>
      </c>
      <c r="L534" s="5" t="s">
        <v>127</v>
      </c>
      <c r="N534" s="5">
        <v>6</v>
      </c>
      <c r="Q534" s="13">
        <v>34428</v>
      </c>
      <c r="R534" s="13">
        <v>34463</v>
      </c>
      <c r="T534" s="3" t="s">
        <v>772</v>
      </c>
    </row>
    <row r="535" spans="1:20" ht="75" customHeight="1" x14ac:dyDescent="0.25">
      <c r="A535" s="11">
        <v>502</v>
      </c>
      <c r="B535" s="11" t="s">
        <v>484</v>
      </c>
      <c r="C535" s="10" t="str">
        <f t="shared" si="64"/>
        <v/>
      </c>
      <c r="D535" s="10" t="str">
        <f t="shared" si="65"/>
        <v/>
      </c>
      <c r="E535" s="10" t="str">
        <f t="shared" si="66"/>
        <v/>
      </c>
      <c r="F535" s="10">
        <f t="shared" si="67"/>
        <v>1</v>
      </c>
      <c r="G535" s="10" t="str">
        <f t="shared" si="68"/>
        <v/>
      </c>
      <c r="H535" s="10" t="str">
        <f t="shared" si="69"/>
        <v/>
      </c>
      <c r="I535" s="10" t="str">
        <f t="shared" si="70"/>
        <v/>
      </c>
      <c r="J535" s="10" t="str">
        <f t="shared" si="71"/>
        <v/>
      </c>
      <c r="K535" s="5" t="s">
        <v>770</v>
      </c>
      <c r="L535" s="5" t="s">
        <v>127</v>
      </c>
      <c r="N535" s="5">
        <v>6</v>
      </c>
      <c r="Q535" s="13">
        <v>34798</v>
      </c>
      <c r="R535" s="13">
        <v>34810</v>
      </c>
      <c r="T535" s="3" t="s">
        <v>771</v>
      </c>
    </row>
    <row r="536" spans="1:20" ht="75" customHeight="1" x14ac:dyDescent="0.25">
      <c r="A536" s="11">
        <v>503</v>
      </c>
      <c r="B536" s="11" t="s">
        <v>798</v>
      </c>
      <c r="C536" s="10" t="str">
        <f t="shared" si="64"/>
        <v/>
      </c>
      <c r="D536" s="10" t="str">
        <f t="shared" si="65"/>
        <v/>
      </c>
      <c r="E536" s="10">
        <f t="shared" si="66"/>
        <v>1</v>
      </c>
      <c r="F536" s="10" t="str">
        <f t="shared" si="67"/>
        <v/>
      </c>
      <c r="G536" s="10" t="str">
        <f t="shared" si="68"/>
        <v/>
      </c>
      <c r="H536" s="10" t="str">
        <f t="shared" si="69"/>
        <v/>
      </c>
      <c r="I536" s="10" t="str">
        <f t="shared" si="70"/>
        <v/>
      </c>
      <c r="J536" s="10" t="str">
        <f t="shared" si="71"/>
        <v/>
      </c>
      <c r="K536" s="5" t="s">
        <v>837</v>
      </c>
      <c r="L536" s="5" t="s">
        <v>248</v>
      </c>
      <c r="N536" s="5">
        <v>5</v>
      </c>
      <c r="Q536" s="13">
        <v>29428</v>
      </c>
      <c r="R536" s="13">
        <v>29454</v>
      </c>
      <c r="T536" s="3" t="s">
        <v>838</v>
      </c>
    </row>
    <row r="537" spans="1:20" ht="75" customHeight="1" x14ac:dyDescent="0.25">
      <c r="A537" s="11">
        <v>504</v>
      </c>
      <c r="B537" s="11" t="s">
        <v>798</v>
      </c>
      <c r="C537" s="10" t="str">
        <f t="shared" si="64"/>
        <v/>
      </c>
      <c r="D537" s="10" t="str">
        <f t="shared" si="65"/>
        <v/>
      </c>
      <c r="E537" s="10">
        <f t="shared" si="66"/>
        <v>1</v>
      </c>
      <c r="F537" s="10" t="str">
        <f t="shared" si="67"/>
        <v/>
      </c>
      <c r="G537" s="10" t="str">
        <f t="shared" si="68"/>
        <v/>
      </c>
      <c r="H537" s="10" t="str">
        <f t="shared" si="69"/>
        <v/>
      </c>
      <c r="I537" s="10" t="str">
        <f t="shared" si="70"/>
        <v/>
      </c>
      <c r="J537" s="10" t="str">
        <f t="shared" si="71"/>
        <v/>
      </c>
      <c r="K537" s="5" t="s">
        <v>837</v>
      </c>
      <c r="L537" s="5" t="s">
        <v>248</v>
      </c>
      <c r="N537" s="5">
        <v>5</v>
      </c>
      <c r="Q537" s="13">
        <v>29779</v>
      </c>
      <c r="R537" s="13">
        <v>29796</v>
      </c>
      <c r="T537" s="3" t="s">
        <v>839</v>
      </c>
    </row>
    <row r="538" spans="1:20" ht="75" customHeight="1" x14ac:dyDescent="0.25">
      <c r="A538" s="11">
        <v>505</v>
      </c>
      <c r="B538" s="11" t="s">
        <v>813</v>
      </c>
      <c r="C538" s="10" t="str">
        <f t="shared" si="64"/>
        <v/>
      </c>
      <c r="D538" s="10">
        <f t="shared" si="65"/>
        <v>1</v>
      </c>
      <c r="E538" s="10" t="str">
        <f t="shared" si="66"/>
        <v/>
      </c>
      <c r="F538" s="10" t="str">
        <f t="shared" si="67"/>
        <v/>
      </c>
      <c r="G538" s="10" t="str">
        <f t="shared" si="68"/>
        <v/>
      </c>
      <c r="H538" s="10" t="str">
        <f t="shared" si="69"/>
        <v/>
      </c>
      <c r="I538" s="10" t="str">
        <f t="shared" si="70"/>
        <v/>
      </c>
      <c r="J538" s="10" t="str">
        <f t="shared" si="71"/>
        <v/>
      </c>
      <c r="K538" s="5" t="s">
        <v>1654</v>
      </c>
      <c r="L538" s="5" t="s">
        <v>7</v>
      </c>
      <c r="N538" s="5">
        <v>5</v>
      </c>
      <c r="Q538" s="13">
        <v>31618</v>
      </c>
      <c r="R538" s="13">
        <v>31643</v>
      </c>
      <c r="T538" s="3" t="s">
        <v>1656</v>
      </c>
    </row>
    <row r="539" spans="1:20" ht="75" customHeight="1" x14ac:dyDescent="0.25">
      <c r="A539" s="11">
        <v>506</v>
      </c>
      <c r="B539" s="11" t="s">
        <v>813</v>
      </c>
      <c r="C539" s="10" t="str">
        <f t="shared" si="64"/>
        <v/>
      </c>
      <c r="D539" s="10">
        <f t="shared" si="65"/>
        <v>1</v>
      </c>
      <c r="E539" s="10" t="str">
        <f t="shared" si="66"/>
        <v/>
      </c>
      <c r="F539" s="10" t="str">
        <f t="shared" si="67"/>
        <v/>
      </c>
      <c r="G539" s="10" t="str">
        <f t="shared" si="68"/>
        <v/>
      </c>
      <c r="H539" s="10" t="str">
        <f t="shared" si="69"/>
        <v/>
      </c>
      <c r="I539" s="10" t="str">
        <f t="shared" si="70"/>
        <v/>
      </c>
      <c r="J539" s="10" t="str">
        <f t="shared" si="71"/>
        <v/>
      </c>
      <c r="K539" s="5" t="s">
        <v>1654</v>
      </c>
      <c r="L539" s="5" t="s">
        <v>7</v>
      </c>
      <c r="N539" s="5">
        <v>5</v>
      </c>
      <c r="Q539" s="13">
        <v>31984</v>
      </c>
      <c r="R539" s="13">
        <v>32004</v>
      </c>
      <c r="T539" s="3" t="s">
        <v>1655</v>
      </c>
    </row>
    <row r="540" spans="1:20" ht="75" customHeight="1" x14ac:dyDescent="0.25">
      <c r="A540" s="11">
        <v>507</v>
      </c>
      <c r="B540" s="11" t="s">
        <v>813</v>
      </c>
      <c r="C540" s="10" t="str">
        <f t="shared" si="64"/>
        <v/>
      </c>
      <c r="D540" s="10">
        <f t="shared" si="65"/>
        <v>1</v>
      </c>
      <c r="E540" s="10" t="str">
        <f t="shared" si="66"/>
        <v/>
      </c>
      <c r="F540" s="10" t="str">
        <f t="shared" si="67"/>
        <v/>
      </c>
      <c r="G540" s="10" t="str">
        <f t="shared" si="68"/>
        <v/>
      </c>
      <c r="H540" s="10" t="str">
        <f t="shared" si="69"/>
        <v/>
      </c>
      <c r="I540" s="10" t="str">
        <f t="shared" si="70"/>
        <v/>
      </c>
      <c r="J540" s="10" t="str">
        <f t="shared" si="71"/>
        <v/>
      </c>
      <c r="K540" s="5" t="s">
        <v>1422</v>
      </c>
      <c r="L540" s="5" t="s">
        <v>495</v>
      </c>
      <c r="N540" s="5">
        <v>5</v>
      </c>
      <c r="Q540" s="13">
        <v>35175</v>
      </c>
      <c r="R540" s="13">
        <v>35198</v>
      </c>
      <c r="T540" s="3" t="s">
        <v>1429</v>
      </c>
    </row>
    <row r="541" spans="1:20" ht="75" customHeight="1" x14ac:dyDescent="0.25">
      <c r="A541" s="11">
        <v>508</v>
      </c>
      <c r="B541" s="11" t="s">
        <v>813</v>
      </c>
      <c r="C541" s="10" t="str">
        <f t="shared" si="64"/>
        <v/>
      </c>
      <c r="D541" s="10">
        <f t="shared" si="65"/>
        <v>1</v>
      </c>
      <c r="E541" s="10" t="str">
        <f t="shared" si="66"/>
        <v/>
      </c>
      <c r="F541" s="10" t="str">
        <f t="shared" si="67"/>
        <v/>
      </c>
      <c r="G541" s="10" t="str">
        <f t="shared" si="68"/>
        <v/>
      </c>
      <c r="H541" s="10" t="str">
        <f t="shared" si="69"/>
        <v/>
      </c>
      <c r="I541" s="10" t="str">
        <f t="shared" si="70"/>
        <v/>
      </c>
      <c r="J541" s="10" t="str">
        <f t="shared" si="71"/>
        <v/>
      </c>
      <c r="K541" s="5" t="s">
        <v>1422</v>
      </c>
      <c r="L541" s="5" t="s">
        <v>495</v>
      </c>
      <c r="N541" s="5">
        <v>5</v>
      </c>
      <c r="Q541" s="13">
        <v>35636</v>
      </c>
      <c r="R541" s="13">
        <v>35664</v>
      </c>
      <c r="T541" s="3" t="s">
        <v>1423</v>
      </c>
    </row>
    <row r="542" spans="1:20" ht="75" customHeight="1" x14ac:dyDescent="0.25">
      <c r="A542" s="11">
        <v>509</v>
      </c>
      <c r="B542" s="11" t="s">
        <v>813</v>
      </c>
      <c r="C542" s="10" t="str">
        <f t="shared" si="64"/>
        <v/>
      </c>
      <c r="D542" s="10">
        <f t="shared" si="65"/>
        <v>1</v>
      </c>
      <c r="E542" s="10" t="str">
        <f t="shared" si="66"/>
        <v/>
      </c>
      <c r="F542" s="10" t="str">
        <f t="shared" si="67"/>
        <v/>
      </c>
      <c r="G542" s="10" t="str">
        <f t="shared" si="68"/>
        <v/>
      </c>
      <c r="H542" s="10" t="str">
        <f t="shared" si="69"/>
        <v/>
      </c>
      <c r="I542" s="10" t="str">
        <f t="shared" si="70"/>
        <v/>
      </c>
      <c r="J542" s="10" t="str">
        <f t="shared" si="71"/>
        <v/>
      </c>
      <c r="K542" s="5" t="s">
        <v>1688</v>
      </c>
      <c r="L542" s="5" t="s">
        <v>35</v>
      </c>
      <c r="N542" s="5">
        <v>6</v>
      </c>
      <c r="Q542" s="13">
        <v>34952</v>
      </c>
      <c r="R542" s="13">
        <v>34984</v>
      </c>
      <c r="T542" s="3" t="s">
        <v>1691</v>
      </c>
    </row>
    <row r="543" spans="1:20" ht="75" customHeight="1" x14ac:dyDescent="0.25">
      <c r="A543" s="11">
        <v>510</v>
      </c>
      <c r="B543" s="11" t="s">
        <v>813</v>
      </c>
      <c r="C543" s="10" t="str">
        <f t="shared" si="64"/>
        <v/>
      </c>
      <c r="D543" s="10">
        <f t="shared" si="65"/>
        <v>1</v>
      </c>
      <c r="E543" s="10" t="str">
        <f t="shared" si="66"/>
        <v/>
      </c>
      <c r="F543" s="10" t="str">
        <f t="shared" si="67"/>
        <v/>
      </c>
      <c r="G543" s="10" t="str">
        <f t="shared" si="68"/>
        <v/>
      </c>
      <c r="H543" s="10" t="str">
        <f t="shared" si="69"/>
        <v/>
      </c>
      <c r="I543" s="10" t="str">
        <f t="shared" si="70"/>
        <v/>
      </c>
      <c r="J543" s="10" t="str">
        <f t="shared" si="71"/>
        <v/>
      </c>
      <c r="K543" s="5" t="s">
        <v>1669</v>
      </c>
      <c r="L543" s="5" t="s">
        <v>35</v>
      </c>
      <c r="N543" s="5">
        <v>5</v>
      </c>
      <c r="Q543" s="13">
        <v>34891</v>
      </c>
      <c r="R543" s="13">
        <v>34918</v>
      </c>
      <c r="T543" s="3" t="s">
        <v>1670</v>
      </c>
    </row>
    <row r="544" spans="1:20" ht="75" customHeight="1" x14ac:dyDescent="0.25">
      <c r="A544" s="11">
        <v>511</v>
      </c>
      <c r="B544" s="11" t="s">
        <v>813</v>
      </c>
      <c r="C544" s="10" t="str">
        <f t="shared" si="64"/>
        <v/>
      </c>
      <c r="D544" s="10">
        <f t="shared" si="65"/>
        <v>1</v>
      </c>
      <c r="E544" s="10" t="str">
        <f t="shared" si="66"/>
        <v/>
      </c>
      <c r="F544" s="10" t="str">
        <f t="shared" si="67"/>
        <v/>
      </c>
      <c r="G544" s="10" t="str">
        <f t="shared" si="68"/>
        <v/>
      </c>
      <c r="H544" s="10" t="str">
        <f t="shared" si="69"/>
        <v/>
      </c>
      <c r="I544" s="10" t="str">
        <f t="shared" si="70"/>
        <v/>
      </c>
      <c r="J544" s="10" t="str">
        <f t="shared" si="71"/>
        <v/>
      </c>
      <c r="K544" s="5" t="s">
        <v>1457</v>
      </c>
      <c r="L544" s="5" t="s">
        <v>125</v>
      </c>
      <c r="N544" s="5">
        <v>5</v>
      </c>
      <c r="Q544" s="13">
        <v>34913</v>
      </c>
      <c r="R544" s="13">
        <v>34953</v>
      </c>
      <c r="T544" s="3" t="s">
        <v>1461</v>
      </c>
    </row>
    <row r="545" spans="1:20" ht="75" customHeight="1" x14ac:dyDescent="0.25">
      <c r="A545" s="11">
        <v>512</v>
      </c>
      <c r="B545" s="11" t="s">
        <v>813</v>
      </c>
      <c r="C545" s="10" t="str">
        <f t="shared" si="64"/>
        <v/>
      </c>
      <c r="D545" s="10">
        <f t="shared" si="65"/>
        <v>1</v>
      </c>
      <c r="E545" s="10" t="str">
        <f t="shared" si="66"/>
        <v/>
      </c>
      <c r="F545" s="10" t="str">
        <f t="shared" si="67"/>
        <v/>
      </c>
      <c r="G545" s="10" t="str">
        <f t="shared" si="68"/>
        <v/>
      </c>
      <c r="H545" s="10" t="str">
        <f t="shared" si="69"/>
        <v/>
      </c>
      <c r="I545" s="10" t="str">
        <f t="shared" si="70"/>
        <v/>
      </c>
      <c r="J545" s="10" t="str">
        <f t="shared" si="71"/>
        <v/>
      </c>
      <c r="K545" s="5" t="s">
        <v>1516</v>
      </c>
      <c r="L545" s="5" t="s">
        <v>600</v>
      </c>
      <c r="N545" s="5">
        <v>4</v>
      </c>
      <c r="Q545" s="13">
        <v>35643</v>
      </c>
      <c r="R545" s="13">
        <v>35664</v>
      </c>
      <c r="T545" s="3" t="s">
        <v>1518</v>
      </c>
    </row>
    <row r="546" spans="1:20" ht="75" customHeight="1" x14ac:dyDescent="0.25">
      <c r="A546" s="11">
        <v>513</v>
      </c>
      <c r="B546" s="11" t="s">
        <v>813</v>
      </c>
      <c r="C546" s="10" t="str">
        <f t="shared" si="64"/>
        <v/>
      </c>
      <c r="D546" s="10">
        <f t="shared" si="65"/>
        <v>1</v>
      </c>
      <c r="E546" s="10" t="str">
        <f t="shared" si="66"/>
        <v/>
      </c>
      <c r="F546" s="10" t="str">
        <f t="shared" si="67"/>
        <v/>
      </c>
      <c r="G546" s="10" t="str">
        <f t="shared" si="68"/>
        <v/>
      </c>
      <c r="H546" s="10" t="str">
        <f t="shared" si="69"/>
        <v/>
      </c>
      <c r="I546" s="10" t="str">
        <f t="shared" si="70"/>
        <v/>
      </c>
      <c r="J546" s="10" t="str">
        <f t="shared" si="71"/>
        <v/>
      </c>
      <c r="K546" s="5" t="s">
        <v>1516</v>
      </c>
      <c r="L546" s="5" t="s">
        <v>600</v>
      </c>
      <c r="N546" s="5">
        <v>5</v>
      </c>
      <c r="Q546" s="13">
        <v>36022</v>
      </c>
      <c r="R546" s="13">
        <v>36042</v>
      </c>
      <c r="T546" s="3" t="s">
        <v>1517</v>
      </c>
    </row>
    <row r="547" spans="1:20" ht="75" customHeight="1" x14ac:dyDescent="0.25">
      <c r="A547" s="11">
        <v>514</v>
      </c>
      <c r="B547" s="11" t="s">
        <v>813</v>
      </c>
      <c r="C547" s="10" t="str">
        <f t="shared" si="64"/>
        <v/>
      </c>
      <c r="D547" s="10">
        <f t="shared" si="65"/>
        <v>1</v>
      </c>
      <c r="E547" s="10" t="str">
        <f t="shared" si="66"/>
        <v/>
      </c>
      <c r="F547" s="10" t="str">
        <f t="shared" si="67"/>
        <v/>
      </c>
      <c r="G547" s="10" t="str">
        <f t="shared" si="68"/>
        <v/>
      </c>
      <c r="H547" s="10" t="str">
        <f t="shared" si="69"/>
        <v/>
      </c>
      <c r="I547" s="10" t="str">
        <f t="shared" si="70"/>
        <v/>
      </c>
      <c r="J547" s="10" t="str">
        <f t="shared" si="71"/>
        <v/>
      </c>
      <c r="K547" s="5" t="s">
        <v>1586</v>
      </c>
      <c r="L547" s="5" t="s">
        <v>458</v>
      </c>
      <c r="N547" s="5">
        <v>4</v>
      </c>
      <c r="Q547" s="13">
        <v>35636</v>
      </c>
      <c r="R547" s="13">
        <v>35663</v>
      </c>
      <c r="T547" s="3" t="s">
        <v>1588</v>
      </c>
    </row>
    <row r="548" spans="1:20" ht="75" customHeight="1" x14ac:dyDescent="0.25">
      <c r="A548" s="11">
        <v>515</v>
      </c>
      <c r="B548" s="11" t="s">
        <v>813</v>
      </c>
      <c r="C548" s="10" t="str">
        <f t="shared" si="64"/>
        <v/>
      </c>
      <c r="D548" s="10">
        <f t="shared" si="65"/>
        <v>1</v>
      </c>
      <c r="E548" s="10" t="str">
        <f t="shared" si="66"/>
        <v/>
      </c>
      <c r="F548" s="10" t="str">
        <f t="shared" si="67"/>
        <v/>
      </c>
      <c r="G548" s="10" t="str">
        <f t="shared" si="68"/>
        <v/>
      </c>
      <c r="H548" s="10" t="str">
        <f t="shared" si="69"/>
        <v/>
      </c>
      <c r="I548" s="10" t="str">
        <f t="shared" si="70"/>
        <v/>
      </c>
      <c r="J548" s="10" t="str">
        <f t="shared" si="71"/>
        <v/>
      </c>
      <c r="K548" s="5" t="s">
        <v>1430</v>
      </c>
      <c r="L548" s="5" t="s">
        <v>7</v>
      </c>
      <c r="N548" s="5">
        <v>5</v>
      </c>
      <c r="Q548" s="13">
        <v>34916</v>
      </c>
      <c r="R548" s="13">
        <v>34940</v>
      </c>
      <c r="T548" s="3" t="s">
        <v>1435</v>
      </c>
    </row>
    <row r="549" spans="1:20" ht="75" customHeight="1" x14ac:dyDescent="0.25">
      <c r="A549" s="11">
        <v>516</v>
      </c>
      <c r="B549" s="11" t="s">
        <v>813</v>
      </c>
      <c r="C549" s="10" t="str">
        <f t="shared" si="64"/>
        <v/>
      </c>
      <c r="D549" s="10">
        <f t="shared" si="65"/>
        <v>1</v>
      </c>
      <c r="E549" s="10" t="str">
        <f t="shared" si="66"/>
        <v/>
      </c>
      <c r="F549" s="10" t="str">
        <f t="shared" si="67"/>
        <v/>
      </c>
      <c r="G549" s="10" t="str">
        <f t="shared" si="68"/>
        <v/>
      </c>
      <c r="H549" s="10" t="str">
        <f t="shared" si="69"/>
        <v/>
      </c>
      <c r="I549" s="10" t="str">
        <f t="shared" si="70"/>
        <v/>
      </c>
      <c r="J549" s="10" t="str">
        <f t="shared" si="71"/>
        <v/>
      </c>
      <c r="K549" s="5" t="s">
        <v>1190</v>
      </c>
      <c r="L549" s="5" t="s">
        <v>102</v>
      </c>
      <c r="N549" s="5">
        <v>5</v>
      </c>
      <c r="Q549" s="13">
        <v>33083</v>
      </c>
      <c r="R549" s="13">
        <v>33102</v>
      </c>
      <c r="T549" s="3" t="s">
        <v>1192</v>
      </c>
    </row>
    <row r="550" spans="1:20" ht="75" customHeight="1" x14ac:dyDescent="0.25">
      <c r="A550" s="11">
        <v>517</v>
      </c>
      <c r="B550" s="11" t="s">
        <v>813</v>
      </c>
      <c r="C550" s="10" t="str">
        <f t="shared" si="64"/>
        <v/>
      </c>
      <c r="D550" s="10">
        <f t="shared" si="65"/>
        <v>1</v>
      </c>
      <c r="E550" s="10" t="str">
        <f t="shared" si="66"/>
        <v/>
      </c>
      <c r="F550" s="10" t="str">
        <f t="shared" si="67"/>
        <v/>
      </c>
      <c r="G550" s="10" t="str">
        <f t="shared" si="68"/>
        <v/>
      </c>
      <c r="H550" s="10" t="str">
        <f t="shared" si="69"/>
        <v/>
      </c>
      <c r="I550" s="10" t="str">
        <f t="shared" si="70"/>
        <v/>
      </c>
      <c r="J550" s="10" t="str">
        <f t="shared" si="71"/>
        <v/>
      </c>
      <c r="K550" s="5" t="s">
        <v>871</v>
      </c>
      <c r="L550" s="5" t="s">
        <v>127</v>
      </c>
      <c r="N550" s="5">
        <v>5</v>
      </c>
      <c r="Q550" s="13">
        <v>34535</v>
      </c>
      <c r="R550" s="13">
        <v>34556</v>
      </c>
      <c r="T550" s="3" t="s">
        <v>872</v>
      </c>
    </row>
    <row r="551" spans="1:20" ht="75" customHeight="1" x14ac:dyDescent="0.25">
      <c r="A551" s="11">
        <v>517</v>
      </c>
      <c r="B551" s="11" t="s">
        <v>798</v>
      </c>
      <c r="C551" s="10" t="str">
        <f t="shared" si="64"/>
        <v/>
      </c>
      <c r="D551" s="10" t="str">
        <f t="shared" si="65"/>
        <v/>
      </c>
      <c r="E551" s="10">
        <f t="shared" si="66"/>
        <v>1</v>
      </c>
      <c r="F551" s="10" t="str">
        <f t="shared" si="67"/>
        <v/>
      </c>
      <c r="G551" s="10" t="str">
        <f t="shared" si="68"/>
        <v/>
      </c>
      <c r="H551" s="10" t="str">
        <f t="shared" si="69"/>
        <v/>
      </c>
      <c r="I551" s="10" t="str">
        <f t="shared" si="70"/>
        <v/>
      </c>
      <c r="J551" s="10" t="str">
        <f t="shared" si="71"/>
        <v/>
      </c>
      <c r="K551" s="5" t="s">
        <v>871</v>
      </c>
      <c r="L551" s="5" t="s">
        <v>127</v>
      </c>
      <c r="N551" s="5">
        <v>5</v>
      </c>
      <c r="Q551" s="13">
        <v>34535</v>
      </c>
      <c r="R551" s="13">
        <v>34556</v>
      </c>
      <c r="T551" s="3" t="s">
        <v>872</v>
      </c>
    </row>
    <row r="552" spans="1:20" ht="75" customHeight="1" x14ac:dyDescent="0.25">
      <c r="A552" s="11">
        <v>518</v>
      </c>
      <c r="B552" s="11" t="s">
        <v>813</v>
      </c>
      <c r="C552" s="10" t="str">
        <f t="shared" si="64"/>
        <v/>
      </c>
      <c r="D552" s="10">
        <f t="shared" si="65"/>
        <v>1</v>
      </c>
      <c r="E552" s="10" t="str">
        <f t="shared" si="66"/>
        <v/>
      </c>
      <c r="F552" s="10" t="str">
        <f t="shared" si="67"/>
        <v/>
      </c>
      <c r="G552" s="10" t="str">
        <f t="shared" si="68"/>
        <v/>
      </c>
      <c r="H552" s="10" t="str">
        <f t="shared" si="69"/>
        <v/>
      </c>
      <c r="I552" s="10" t="str">
        <f t="shared" si="70"/>
        <v/>
      </c>
      <c r="J552" s="10" t="str">
        <f t="shared" si="71"/>
        <v/>
      </c>
      <c r="K552" s="5" t="s">
        <v>1223</v>
      </c>
      <c r="L552" s="5" t="s">
        <v>41</v>
      </c>
      <c r="N552" s="5">
        <v>4</v>
      </c>
      <c r="Q552" s="13">
        <v>36000</v>
      </c>
      <c r="R552" s="13">
        <v>36020</v>
      </c>
      <c r="T552" s="3" t="s">
        <v>1449</v>
      </c>
    </row>
    <row r="553" spans="1:20" ht="75" customHeight="1" x14ac:dyDescent="0.25">
      <c r="A553" s="11">
        <v>519</v>
      </c>
      <c r="B553" s="11" t="s">
        <v>813</v>
      </c>
      <c r="C553" s="10" t="str">
        <f t="shared" si="64"/>
        <v/>
      </c>
      <c r="D553" s="10">
        <f t="shared" si="65"/>
        <v>1</v>
      </c>
      <c r="E553" s="10" t="str">
        <f t="shared" si="66"/>
        <v/>
      </c>
      <c r="F553" s="10" t="str">
        <f t="shared" si="67"/>
        <v/>
      </c>
      <c r="G553" s="10" t="str">
        <f t="shared" si="68"/>
        <v/>
      </c>
      <c r="H553" s="10" t="str">
        <f t="shared" si="69"/>
        <v/>
      </c>
      <c r="I553" s="10" t="str">
        <f t="shared" si="70"/>
        <v/>
      </c>
      <c r="J553" s="10" t="str">
        <f t="shared" si="71"/>
        <v/>
      </c>
      <c r="K553" s="5" t="s">
        <v>1479</v>
      </c>
      <c r="L553" s="5" t="s">
        <v>7</v>
      </c>
      <c r="N553" s="5">
        <v>6</v>
      </c>
      <c r="Q553" s="13">
        <v>35732</v>
      </c>
      <c r="R553" s="13">
        <v>35770</v>
      </c>
      <c r="T553" s="3" t="s">
        <v>1480</v>
      </c>
    </row>
    <row r="554" spans="1:20" ht="75" customHeight="1" x14ac:dyDescent="0.25">
      <c r="A554" s="11">
        <v>520</v>
      </c>
      <c r="B554" s="11" t="s">
        <v>813</v>
      </c>
      <c r="C554" s="10" t="str">
        <f t="shared" si="64"/>
        <v/>
      </c>
      <c r="D554" s="10">
        <f t="shared" si="65"/>
        <v>1</v>
      </c>
      <c r="E554" s="10" t="str">
        <f t="shared" si="66"/>
        <v/>
      </c>
      <c r="F554" s="10" t="str">
        <f t="shared" si="67"/>
        <v/>
      </c>
      <c r="G554" s="10" t="str">
        <f t="shared" si="68"/>
        <v/>
      </c>
      <c r="H554" s="10" t="str">
        <f t="shared" si="69"/>
        <v/>
      </c>
      <c r="I554" s="10" t="str">
        <f t="shared" si="70"/>
        <v/>
      </c>
      <c r="J554" s="10" t="str">
        <f t="shared" si="71"/>
        <v/>
      </c>
      <c r="K554" s="5" t="s">
        <v>609</v>
      </c>
      <c r="L554" s="5" t="s">
        <v>38</v>
      </c>
      <c r="N554" s="5">
        <v>5</v>
      </c>
      <c r="Q554" s="13">
        <v>34613</v>
      </c>
      <c r="R554" s="13">
        <v>34635</v>
      </c>
      <c r="T554" s="3" t="s">
        <v>1474</v>
      </c>
    </row>
    <row r="555" spans="1:20" ht="75" customHeight="1" x14ac:dyDescent="0.25">
      <c r="A555" s="11">
        <v>521</v>
      </c>
      <c r="B555" s="11" t="s">
        <v>813</v>
      </c>
      <c r="C555" s="10" t="str">
        <f t="shared" si="64"/>
        <v/>
      </c>
      <c r="D555" s="10">
        <f t="shared" si="65"/>
        <v>1</v>
      </c>
      <c r="E555" s="10" t="str">
        <f t="shared" si="66"/>
        <v/>
      </c>
      <c r="F555" s="10" t="str">
        <f t="shared" si="67"/>
        <v/>
      </c>
      <c r="G555" s="10" t="str">
        <f t="shared" si="68"/>
        <v/>
      </c>
      <c r="H555" s="10" t="str">
        <f t="shared" si="69"/>
        <v/>
      </c>
      <c r="I555" s="10" t="str">
        <f t="shared" si="70"/>
        <v/>
      </c>
      <c r="J555" s="10" t="str">
        <f t="shared" si="71"/>
        <v/>
      </c>
      <c r="K555" s="5" t="s">
        <v>619</v>
      </c>
      <c r="L555" s="5" t="s">
        <v>59</v>
      </c>
      <c r="N555" s="5">
        <v>6</v>
      </c>
      <c r="Q555" s="13">
        <v>34919</v>
      </c>
      <c r="R555" s="13">
        <v>34941</v>
      </c>
      <c r="T555" s="3" t="s">
        <v>999</v>
      </c>
    </row>
    <row r="556" spans="1:20" ht="75" customHeight="1" x14ac:dyDescent="0.25">
      <c r="A556" s="11">
        <v>521</v>
      </c>
      <c r="B556" s="11" t="s">
        <v>798</v>
      </c>
      <c r="C556" s="10" t="str">
        <f t="shared" si="64"/>
        <v/>
      </c>
      <c r="D556" s="10" t="str">
        <f t="shared" si="65"/>
        <v/>
      </c>
      <c r="E556" s="10">
        <f t="shared" si="66"/>
        <v>1</v>
      </c>
      <c r="F556" s="10" t="str">
        <f t="shared" si="67"/>
        <v/>
      </c>
      <c r="G556" s="10" t="str">
        <f t="shared" si="68"/>
        <v/>
      </c>
      <c r="H556" s="10" t="str">
        <f t="shared" si="69"/>
        <v/>
      </c>
      <c r="I556" s="10" t="str">
        <f t="shared" si="70"/>
        <v/>
      </c>
      <c r="J556" s="10" t="str">
        <f t="shared" si="71"/>
        <v/>
      </c>
      <c r="K556" s="5" t="s">
        <v>619</v>
      </c>
      <c r="L556" s="5" t="s">
        <v>59</v>
      </c>
      <c r="N556" s="5">
        <v>6</v>
      </c>
      <c r="Q556" s="13">
        <v>34919</v>
      </c>
      <c r="R556" s="13">
        <v>34941</v>
      </c>
      <c r="T556" s="3" t="s">
        <v>999</v>
      </c>
    </row>
    <row r="557" spans="1:20" ht="75" customHeight="1" x14ac:dyDescent="0.25">
      <c r="A557" s="11">
        <v>522</v>
      </c>
      <c r="B557" s="11" t="s">
        <v>813</v>
      </c>
      <c r="C557" s="10" t="str">
        <f t="shared" si="64"/>
        <v/>
      </c>
      <c r="D557" s="10">
        <f t="shared" si="65"/>
        <v>1</v>
      </c>
      <c r="E557" s="10" t="str">
        <f t="shared" si="66"/>
        <v/>
      </c>
      <c r="F557" s="10" t="str">
        <f t="shared" si="67"/>
        <v/>
      </c>
      <c r="G557" s="10" t="str">
        <f t="shared" si="68"/>
        <v/>
      </c>
      <c r="H557" s="10" t="str">
        <f t="shared" si="69"/>
        <v/>
      </c>
      <c r="I557" s="10" t="str">
        <f t="shared" si="70"/>
        <v/>
      </c>
      <c r="J557" s="10" t="str">
        <f t="shared" si="71"/>
        <v/>
      </c>
      <c r="K557" s="5" t="s">
        <v>1282</v>
      </c>
      <c r="L557" s="5" t="s">
        <v>7</v>
      </c>
      <c r="N557" s="5">
        <v>4</v>
      </c>
      <c r="Q557" s="13">
        <v>34926</v>
      </c>
      <c r="R557" s="13">
        <v>34950</v>
      </c>
      <c r="T557" s="3" t="s">
        <v>1623</v>
      </c>
    </row>
    <row r="558" spans="1:20" ht="75" customHeight="1" x14ac:dyDescent="0.25">
      <c r="A558" s="11">
        <v>523</v>
      </c>
      <c r="B558" s="11" t="s">
        <v>813</v>
      </c>
      <c r="C558" s="10" t="str">
        <f t="shared" si="64"/>
        <v/>
      </c>
      <c r="D558" s="10">
        <f t="shared" si="65"/>
        <v>1</v>
      </c>
      <c r="E558" s="10" t="str">
        <f t="shared" si="66"/>
        <v/>
      </c>
      <c r="F558" s="10" t="str">
        <f t="shared" si="67"/>
        <v/>
      </c>
      <c r="G558" s="10" t="str">
        <f t="shared" si="68"/>
        <v/>
      </c>
      <c r="H558" s="10" t="str">
        <f t="shared" si="69"/>
        <v/>
      </c>
      <c r="I558" s="10" t="str">
        <f t="shared" si="70"/>
        <v/>
      </c>
      <c r="J558" s="10" t="str">
        <f t="shared" si="71"/>
        <v/>
      </c>
      <c r="K558" s="5" t="s">
        <v>93</v>
      </c>
      <c r="L558" s="5" t="s">
        <v>7</v>
      </c>
      <c r="N558" s="5">
        <v>6</v>
      </c>
      <c r="Q558" s="13">
        <v>34449</v>
      </c>
      <c r="R558" s="13">
        <v>34471</v>
      </c>
      <c r="T558" s="3" t="s">
        <v>1443</v>
      </c>
    </row>
    <row r="559" spans="1:20" ht="75" customHeight="1" x14ac:dyDescent="0.25">
      <c r="A559" s="11">
        <v>524</v>
      </c>
      <c r="B559" s="11" t="s">
        <v>813</v>
      </c>
      <c r="C559" s="10" t="str">
        <f t="shared" si="64"/>
        <v/>
      </c>
      <c r="D559" s="10">
        <f t="shared" si="65"/>
        <v>1</v>
      </c>
      <c r="E559" s="10" t="str">
        <f t="shared" si="66"/>
        <v/>
      </c>
      <c r="F559" s="10" t="str">
        <f t="shared" si="67"/>
        <v/>
      </c>
      <c r="G559" s="10" t="str">
        <f t="shared" si="68"/>
        <v/>
      </c>
      <c r="H559" s="10" t="str">
        <f t="shared" si="69"/>
        <v/>
      </c>
      <c r="I559" s="10" t="str">
        <f t="shared" si="70"/>
        <v/>
      </c>
      <c r="J559" s="10" t="str">
        <f t="shared" si="71"/>
        <v/>
      </c>
      <c r="K559" s="5" t="s">
        <v>1476</v>
      </c>
      <c r="L559" s="5" t="s">
        <v>411</v>
      </c>
      <c r="N559" s="5">
        <v>5</v>
      </c>
      <c r="Q559" s="13">
        <v>35247</v>
      </c>
      <c r="R559" s="13">
        <v>35270</v>
      </c>
      <c r="T559" s="3" t="s">
        <v>1478</v>
      </c>
    </row>
    <row r="560" spans="1:20" ht="75" customHeight="1" x14ac:dyDescent="0.25">
      <c r="A560" s="11">
        <v>525</v>
      </c>
      <c r="B560" s="11" t="s">
        <v>813</v>
      </c>
      <c r="C560" s="10" t="str">
        <f t="shared" si="64"/>
        <v/>
      </c>
      <c r="D560" s="10">
        <f t="shared" si="65"/>
        <v>1</v>
      </c>
      <c r="E560" s="10" t="str">
        <f t="shared" si="66"/>
        <v/>
      </c>
      <c r="F560" s="10" t="str">
        <f t="shared" si="67"/>
        <v/>
      </c>
      <c r="G560" s="10" t="str">
        <f t="shared" si="68"/>
        <v/>
      </c>
      <c r="H560" s="10" t="str">
        <f t="shared" si="69"/>
        <v/>
      </c>
      <c r="I560" s="10" t="str">
        <f t="shared" si="70"/>
        <v/>
      </c>
      <c r="J560" s="10" t="str">
        <f t="shared" si="71"/>
        <v/>
      </c>
      <c r="K560" s="5" t="s">
        <v>1358</v>
      </c>
      <c r="L560" s="5" t="s">
        <v>102</v>
      </c>
      <c r="N560" s="5">
        <v>5</v>
      </c>
      <c r="Q560" s="13">
        <v>32353</v>
      </c>
      <c r="R560" s="13">
        <v>32373</v>
      </c>
      <c r="T560" s="3" t="s">
        <v>1360</v>
      </c>
    </row>
    <row r="561" spans="1:20" ht="75" customHeight="1" x14ac:dyDescent="0.25">
      <c r="A561" s="11">
        <v>526</v>
      </c>
      <c r="B561" s="11" t="s">
        <v>813</v>
      </c>
      <c r="C561" s="10" t="str">
        <f t="shared" si="64"/>
        <v/>
      </c>
      <c r="D561" s="10">
        <f t="shared" si="65"/>
        <v>1</v>
      </c>
      <c r="E561" s="10" t="str">
        <f t="shared" si="66"/>
        <v/>
      </c>
      <c r="F561" s="10" t="str">
        <f t="shared" si="67"/>
        <v/>
      </c>
      <c r="G561" s="10" t="str">
        <f t="shared" si="68"/>
        <v/>
      </c>
      <c r="H561" s="10" t="str">
        <f t="shared" si="69"/>
        <v/>
      </c>
      <c r="I561" s="10" t="str">
        <f t="shared" si="70"/>
        <v/>
      </c>
      <c r="J561" s="10" t="str">
        <f t="shared" si="71"/>
        <v/>
      </c>
      <c r="K561" s="5" t="s">
        <v>1274</v>
      </c>
      <c r="L561" s="5" t="s">
        <v>7</v>
      </c>
      <c r="N561" s="5">
        <v>6</v>
      </c>
      <c r="Q561" s="13">
        <v>36103</v>
      </c>
      <c r="R561" s="13">
        <v>36123</v>
      </c>
      <c r="T561" s="3" t="s">
        <v>1275</v>
      </c>
    </row>
    <row r="562" spans="1:20" ht="75" customHeight="1" x14ac:dyDescent="0.25">
      <c r="A562" s="11">
        <v>526</v>
      </c>
      <c r="B562" s="11" t="s">
        <v>12</v>
      </c>
      <c r="C562" s="10" t="str">
        <f t="shared" si="64"/>
        <v/>
      </c>
      <c r="D562" s="10" t="str">
        <f t="shared" si="65"/>
        <v/>
      </c>
      <c r="E562" s="10" t="str">
        <f t="shared" si="66"/>
        <v/>
      </c>
      <c r="F562" s="10" t="str">
        <f t="shared" si="67"/>
        <v/>
      </c>
      <c r="G562" s="10">
        <f t="shared" si="68"/>
        <v>1</v>
      </c>
      <c r="H562" s="10" t="str">
        <f t="shared" si="69"/>
        <v/>
      </c>
      <c r="I562" s="10" t="str">
        <f t="shared" si="70"/>
        <v/>
      </c>
      <c r="J562" s="10" t="str">
        <f t="shared" si="71"/>
        <v/>
      </c>
      <c r="K562" s="5" t="s">
        <v>1274</v>
      </c>
      <c r="L562" s="5" t="s">
        <v>7</v>
      </c>
      <c r="N562" s="5">
        <v>6</v>
      </c>
      <c r="Q562" s="13">
        <v>36103</v>
      </c>
      <c r="R562" s="13">
        <v>36123</v>
      </c>
      <c r="T562" s="3" t="s">
        <v>1275</v>
      </c>
    </row>
    <row r="563" spans="1:20" ht="75" customHeight="1" x14ac:dyDescent="0.25">
      <c r="A563" s="11">
        <v>527</v>
      </c>
      <c r="B563" s="11" t="s">
        <v>798</v>
      </c>
      <c r="C563" s="10" t="str">
        <f t="shared" si="64"/>
        <v/>
      </c>
      <c r="D563" s="10" t="str">
        <f t="shared" si="65"/>
        <v/>
      </c>
      <c r="E563" s="10">
        <f t="shared" si="66"/>
        <v>1</v>
      </c>
      <c r="F563" s="10" t="str">
        <f t="shared" si="67"/>
        <v/>
      </c>
      <c r="G563" s="10" t="str">
        <f t="shared" si="68"/>
        <v/>
      </c>
      <c r="H563" s="10" t="str">
        <f t="shared" si="69"/>
        <v/>
      </c>
      <c r="I563" s="10" t="str">
        <f t="shared" si="70"/>
        <v/>
      </c>
      <c r="J563" s="10" t="str">
        <f t="shared" si="71"/>
        <v/>
      </c>
      <c r="K563" s="5" t="s">
        <v>1085</v>
      </c>
      <c r="L563" s="5" t="s">
        <v>41</v>
      </c>
      <c r="N563" s="5">
        <v>4</v>
      </c>
      <c r="Q563" s="13">
        <v>35969</v>
      </c>
      <c r="R563" s="13">
        <v>35997</v>
      </c>
      <c r="T563" s="3" t="s">
        <v>1086</v>
      </c>
    </row>
    <row r="564" spans="1:20" ht="75" customHeight="1" x14ac:dyDescent="0.25">
      <c r="A564" s="11">
        <v>528</v>
      </c>
      <c r="B564" s="11" t="s">
        <v>0</v>
      </c>
      <c r="C564" s="10">
        <f t="shared" si="64"/>
        <v>1</v>
      </c>
      <c r="D564" s="10" t="str">
        <f t="shared" si="65"/>
        <v/>
      </c>
      <c r="E564" s="10" t="str">
        <f t="shared" si="66"/>
        <v/>
      </c>
      <c r="F564" s="10" t="str">
        <f t="shared" si="67"/>
        <v/>
      </c>
      <c r="G564" s="10" t="str">
        <f t="shared" si="68"/>
        <v/>
      </c>
      <c r="H564" s="10" t="str">
        <f t="shared" si="69"/>
        <v/>
      </c>
      <c r="I564" s="10" t="str">
        <f t="shared" si="70"/>
        <v/>
      </c>
      <c r="J564" s="10" t="str">
        <f t="shared" si="71"/>
        <v/>
      </c>
      <c r="K564" s="5" t="s">
        <v>245</v>
      </c>
      <c r="L564" s="5" t="s">
        <v>203</v>
      </c>
      <c r="Q564" s="13">
        <v>35273</v>
      </c>
      <c r="R564" s="13">
        <v>35743</v>
      </c>
      <c r="T564" s="3" t="s">
        <v>246</v>
      </c>
    </row>
    <row r="565" spans="1:20" ht="75" customHeight="1" x14ac:dyDescent="0.25">
      <c r="A565" s="11">
        <v>529</v>
      </c>
      <c r="B565" s="11" t="s">
        <v>813</v>
      </c>
      <c r="C565" s="10" t="str">
        <f t="shared" si="64"/>
        <v/>
      </c>
      <c r="D565" s="10">
        <f t="shared" si="65"/>
        <v>1</v>
      </c>
      <c r="E565" s="10" t="str">
        <f t="shared" si="66"/>
        <v/>
      </c>
      <c r="F565" s="10" t="str">
        <f t="shared" si="67"/>
        <v/>
      </c>
      <c r="G565" s="10" t="str">
        <f t="shared" si="68"/>
        <v/>
      </c>
      <c r="H565" s="10" t="str">
        <f t="shared" si="69"/>
        <v/>
      </c>
      <c r="I565" s="10" t="str">
        <f t="shared" si="70"/>
        <v/>
      </c>
      <c r="J565" s="10" t="str">
        <f t="shared" si="71"/>
        <v/>
      </c>
      <c r="K565" s="5" t="s">
        <v>1641</v>
      </c>
      <c r="L565" s="5" t="s">
        <v>38</v>
      </c>
      <c r="N565" s="5">
        <v>6</v>
      </c>
      <c r="Q565" s="13">
        <v>35666</v>
      </c>
      <c r="R565" s="13">
        <v>35695</v>
      </c>
      <c r="T565" s="3" t="s">
        <v>1642</v>
      </c>
    </row>
    <row r="566" spans="1:20" ht="75" customHeight="1" x14ac:dyDescent="0.25">
      <c r="A566" s="11">
        <v>530</v>
      </c>
      <c r="B566" s="11" t="s">
        <v>813</v>
      </c>
      <c r="C566" s="10" t="str">
        <f t="shared" si="64"/>
        <v/>
      </c>
      <c r="D566" s="10">
        <f t="shared" si="65"/>
        <v>1</v>
      </c>
      <c r="E566" s="10" t="str">
        <f t="shared" si="66"/>
        <v/>
      </c>
      <c r="F566" s="10" t="str">
        <f t="shared" si="67"/>
        <v/>
      </c>
      <c r="G566" s="10" t="str">
        <f t="shared" si="68"/>
        <v/>
      </c>
      <c r="H566" s="10" t="str">
        <f t="shared" si="69"/>
        <v/>
      </c>
      <c r="I566" s="10" t="str">
        <f t="shared" si="70"/>
        <v/>
      </c>
      <c r="J566" s="10" t="str">
        <f t="shared" si="71"/>
        <v/>
      </c>
      <c r="K566" s="5" t="s">
        <v>1379</v>
      </c>
      <c r="L566" s="5" t="s">
        <v>41</v>
      </c>
      <c r="N566" s="5">
        <v>3</v>
      </c>
      <c r="Q566" s="13">
        <v>36007</v>
      </c>
      <c r="R566" s="13">
        <v>36026</v>
      </c>
      <c r="T566" s="3" t="s">
        <v>1382</v>
      </c>
    </row>
    <row r="567" spans="1:20" ht="75" customHeight="1" x14ac:dyDescent="0.25">
      <c r="A567" s="11">
        <v>531</v>
      </c>
      <c r="B567" s="11" t="s">
        <v>813</v>
      </c>
      <c r="C567" s="10" t="str">
        <f t="shared" si="64"/>
        <v/>
      </c>
      <c r="D567" s="10">
        <f t="shared" si="65"/>
        <v>1</v>
      </c>
      <c r="E567" s="10" t="str">
        <f t="shared" si="66"/>
        <v/>
      </c>
      <c r="F567" s="10" t="str">
        <f t="shared" si="67"/>
        <v/>
      </c>
      <c r="G567" s="10" t="str">
        <f t="shared" si="68"/>
        <v/>
      </c>
      <c r="H567" s="10" t="str">
        <f t="shared" si="69"/>
        <v/>
      </c>
      <c r="I567" s="10" t="str">
        <f t="shared" si="70"/>
        <v/>
      </c>
      <c r="J567" s="10" t="str">
        <f t="shared" si="71"/>
        <v/>
      </c>
      <c r="K567" s="5" t="s">
        <v>1457</v>
      </c>
      <c r="L567" s="5" t="s">
        <v>125</v>
      </c>
      <c r="N567" s="5">
        <v>6</v>
      </c>
      <c r="Q567" s="13">
        <v>35610</v>
      </c>
      <c r="R567" s="13">
        <v>35648</v>
      </c>
      <c r="T567" s="3" t="s">
        <v>1460</v>
      </c>
    </row>
    <row r="568" spans="1:20" ht="75" customHeight="1" x14ac:dyDescent="0.25">
      <c r="A568" s="11">
        <v>532</v>
      </c>
      <c r="B568" s="11" t="s">
        <v>813</v>
      </c>
      <c r="C568" s="10" t="str">
        <f t="shared" si="64"/>
        <v/>
      </c>
      <c r="D568" s="10">
        <f t="shared" si="65"/>
        <v>1</v>
      </c>
      <c r="E568" s="10" t="str">
        <f t="shared" si="66"/>
        <v/>
      </c>
      <c r="F568" s="10" t="str">
        <f t="shared" si="67"/>
        <v/>
      </c>
      <c r="G568" s="10" t="str">
        <f t="shared" si="68"/>
        <v/>
      </c>
      <c r="H568" s="10" t="str">
        <f t="shared" si="69"/>
        <v/>
      </c>
      <c r="I568" s="10" t="str">
        <f t="shared" si="70"/>
        <v/>
      </c>
      <c r="J568" s="10" t="str">
        <f t="shared" si="71"/>
        <v/>
      </c>
      <c r="K568" s="5" t="s">
        <v>1300</v>
      </c>
      <c r="L568" s="5" t="s">
        <v>47</v>
      </c>
      <c r="N568" s="5">
        <v>6</v>
      </c>
      <c r="Q568" s="13">
        <v>36001</v>
      </c>
      <c r="R568" s="13">
        <v>36028</v>
      </c>
      <c r="T568" s="3" t="s">
        <v>1304</v>
      </c>
    </row>
    <row r="569" spans="1:20" ht="75" customHeight="1" x14ac:dyDescent="0.25">
      <c r="A569" s="11">
        <v>533</v>
      </c>
      <c r="B569" s="11" t="s">
        <v>813</v>
      </c>
      <c r="C569" s="10" t="str">
        <f t="shared" si="64"/>
        <v/>
      </c>
      <c r="D569" s="10">
        <f t="shared" si="65"/>
        <v>1</v>
      </c>
      <c r="E569" s="10" t="str">
        <f t="shared" si="66"/>
        <v/>
      </c>
      <c r="F569" s="10" t="str">
        <f t="shared" si="67"/>
        <v/>
      </c>
      <c r="G569" s="10" t="str">
        <f t="shared" si="68"/>
        <v/>
      </c>
      <c r="H569" s="10" t="str">
        <f t="shared" si="69"/>
        <v/>
      </c>
      <c r="I569" s="10" t="str">
        <f t="shared" si="70"/>
        <v/>
      </c>
      <c r="J569" s="10" t="str">
        <f t="shared" si="71"/>
        <v/>
      </c>
      <c r="K569" s="5" t="s">
        <v>1383</v>
      </c>
      <c r="L569" s="5" t="s">
        <v>24</v>
      </c>
      <c r="N569" s="5">
        <v>6</v>
      </c>
      <c r="Q569" s="13">
        <v>36007</v>
      </c>
      <c r="R569" s="13">
        <v>36036</v>
      </c>
      <c r="T569" s="3" t="s">
        <v>1384</v>
      </c>
    </row>
    <row r="570" spans="1:20" ht="75" customHeight="1" x14ac:dyDescent="0.25">
      <c r="A570" s="11">
        <v>534</v>
      </c>
      <c r="B570" s="11" t="s">
        <v>813</v>
      </c>
      <c r="C570" s="10" t="str">
        <f t="shared" si="64"/>
        <v/>
      </c>
      <c r="D570" s="10">
        <f t="shared" si="65"/>
        <v>1</v>
      </c>
      <c r="E570" s="10" t="str">
        <f t="shared" si="66"/>
        <v/>
      </c>
      <c r="F570" s="10" t="str">
        <f t="shared" si="67"/>
        <v/>
      </c>
      <c r="G570" s="10" t="str">
        <f t="shared" si="68"/>
        <v/>
      </c>
      <c r="H570" s="10" t="str">
        <f t="shared" si="69"/>
        <v/>
      </c>
      <c r="I570" s="10" t="str">
        <f t="shared" si="70"/>
        <v/>
      </c>
      <c r="J570" s="10" t="str">
        <f t="shared" si="71"/>
        <v/>
      </c>
      <c r="K570" s="5" t="s">
        <v>1476</v>
      </c>
      <c r="L570" s="5" t="s">
        <v>411</v>
      </c>
      <c r="N570" s="5">
        <v>6</v>
      </c>
      <c r="Q570" s="13">
        <v>35637</v>
      </c>
      <c r="R570" s="13">
        <v>35672</v>
      </c>
      <c r="T570" s="3" t="s">
        <v>1477</v>
      </c>
    </row>
    <row r="571" spans="1:20" ht="75" customHeight="1" x14ac:dyDescent="0.25">
      <c r="A571" s="11">
        <v>535</v>
      </c>
      <c r="B571" s="11" t="s">
        <v>813</v>
      </c>
      <c r="C571" s="10" t="str">
        <f t="shared" si="64"/>
        <v/>
      </c>
      <c r="D571" s="10">
        <f t="shared" si="65"/>
        <v>1</v>
      </c>
      <c r="E571" s="10" t="str">
        <f t="shared" si="66"/>
        <v/>
      </c>
      <c r="F571" s="10" t="str">
        <f t="shared" si="67"/>
        <v/>
      </c>
      <c r="G571" s="10" t="str">
        <f t="shared" si="68"/>
        <v/>
      </c>
      <c r="H571" s="10" t="str">
        <f t="shared" si="69"/>
        <v/>
      </c>
      <c r="I571" s="10" t="str">
        <f t="shared" si="70"/>
        <v/>
      </c>
      <c r="J571" s="10" t="str">
        <f t="shared" si="71"/>
        <v/>
      </c>
      <c r="K571" s="5" t="s">
        <v>1316</v>
      </c>
      <c r="L571" s="5" t="s">
        <v>1317</v>
      </c>
      <c r="N571" s="5">
        <v>4</v>
      </c>
      <c r="Q571" s="13">
        <v>35915</v>
      </c>
      <c r="R571" s="13">
        <v>35924</v>
      </c>
      <c r="T571" s="3" t="s">
        <v>1319</v>
      </c>
    </row>
    <row r="572" spans="1:20" ht="75" customHeight="1" x14ac:dyDescent="0.25">
      <c r="A572" s="11">
        <v>536</v>
      </c>
      <c r="B572" s="11" t="s">
        <v>813</v>
      </c>
      <c r="C572" s="10" t="str">
        <f t="shared" si="64"/>
        <v/>
      </c>
      <c r="D572" s="10">
        <f t="shared" si="65"/>
        <v>1</v>
      </c>
      <c r="E572" s="10" t="str">
        <f t="shared" si="66"/>
        <v/>
      </c>
      <c r="F572" s="10" t="str">
        <f t="shared" si="67"/>
        <v/>
      </c>
      <c r="G572" s="10" t="str">
        <f t="shared" si="68"/>
        <v/>
      </c>
      <c r="H572" s="10" t="str">
        <f t="shared" si="69"/>
        <v/>
      </c>
      <c r="I572" s="10" t="str">
        <f t="shared" si="70"/>
        <v/>
      </c>
      <c r="J572" s="10" t="str">
        <f t="shared" si="71"/>
        <v/>
      </c>
      <c r="K572" s="5" t="s">
        <v>1316</v>
      </c>
      <c r="L572" s="5" t="s">
        <v>1317</v>
      </c>
      <c r="N572" s="5">
        <v>4</v>
      </c>
      <c r="Q572" s="13">
        <v>35328</v>
      </c>
      <c r="R572" s="13">
        <v>35348</v>
      </c>
      <c r="T572" s="3" t="s">
        <v>1321</v>
      </c>
    </row>
    <row r="573" spans="1:20" ht="75" customHeight="1" x14ac:dyDescent="0.25">
      <c r="A573" s="11">
        <v>537</v>
      </c>
      <c r="B573" s="11" t="s">
        <v>813</v>
      </c>
      <c r="C573" s="10" t="str">
        <f t="shared" si="64"/>
        <v/>
      </c>
      <c r="D573" s="10">
        <f t="shared" si="65"/>
        <v>1</v>
      </c>
      <c r="E573" s="10" t="str">
        <f t="shared" si="66"/>
        <v/>
      </c>
      <c r="F573" s="10" t="str">
        <f t="shared" si="67"/>
        <v/>
      </c>
      <c r="G573" s="10" t="str">
        <f t="shared" si="68"/>
        <v/>
      </c>
      <c r="H573" s="10" t="str">
        <f t="shared" si="69"/>
        <v/>
      </c>
      <c r="I573" s="10" t="str">
        <f t="shared" si="70"/>
        <v/>
      </c>
      <c r="J573" s="10" t="str">
        <f t="shared" si="71"/>
        <v/>
      </c>
      <c r="K573" s="5" t="s">
        <v>1358</v>
      </c>
      <c r="L573" s="5" t="s">
        <v>102</v>
      </c>
      <c r="N573" s="5">
        <v>5</v>
      </c>
      <c r="Q573" s="13">
        <v>35681</v>
      </c>
      <c r="R573" s="13">
        <v>35702</v>
      </c>
      <c r="T573" s="3" t="s">
        <v>1359</v>
      </c>
    </row>
    <row r="574" spans="1:20" ht="75" customHeight="1" x14ac:dyDescent="0.25">
      <c r="A574" s="11">
        <v>538</v>
      </c>
      <c r="B574" s="11" t="s">
        <v>813</v>
      </c>
      <c r="C574" s="10" t="str">
        <f t="shared" si="64"/>
        <v/>
      </c>
      <c r="D574" s="10">
        <f t="shared" si="65"/>
        <v>1</v>
      </c>
      <c r="E574" s="10" t="str">
        <f t="shared" si="66"/>
        <v/>
      </c>
      <c r="F574" s="10" t="str">
        <f t="shared" si="67"/>
        <v/>
      </c>
      <c r="G574" s="10" t="str">
        <f t="shared" si="68"/>
        <v/>
      </c>
      <c r="H574" s="10" t="str">
        <f t="shared" si="69"/>
        <v/>
      </c>
      <c r="I574" s="10" t="str">
        <f t="shared" si="70"/>
        <v/>
      </c>
      <c r="J574" s="10" t="str">
        <f t="shared" si="71"/>
        <v/>
      </c>
      <c r="K574" s="5" t="s">
        <v>417</v>
      </c>
      <c r="L574" s="5" t="s">
        <v>59</v>
      </c>
      <c r="Q574" s="13">
        <v>34900</v>
      </c>
      <c r="R574" s="13">
        <v>34937</v>
      </c>
      <c r="T574" s="3" t="s">
        <v>418</v>
      </c>
    </row>
    <row r="575" spans="1:20" ht="75" customHeight="1" x14ac:dyDescent="0.25">
      <c r="A575" s="11">
        <v>538</v>
      </c>
      <c r="B575" s="11" t="s">
        <v>12</v>
      </c>
      <c r="C575" s="10" t="str">
        <f t="shared" si="64"/>
        <v/>
      </c>
      <c r="D575" s="10" t="str">
        <f t="shared" si="65"/>
        <v/>
      </c>
      <c r="E575" s="10" t="str">
        <f t="shared" si="66"/>
        <v/>
      </c>
      <c r="F575" s="10" t="str">
        <f t="shared" si="67"/>
        <v/>
      </c>
      <c r="G575" s="10">
        <f t="shared" si="68"/>
        <v>1</v>
      </c>
      <c r="H575" s="10" t="str">
        <f t="shared" si="69"/>
        <v/>
      </c>
      <c r="I575" s="10" t="str">
        <f t="shared" si="70"/>
        <v/>
      </c>
      <c r="J575" s="10" t="str">
        <f t="shared" si="71"/>
        <v/>
      </c>
      <c r="K575" s="5" t="s">
        <v>417</v>
      </c>
      <c r="L575" s="5" t="s">
        <v>59</v>
      </c>
      <c r="Q575" s="13">
        <v>34900</v>
      </c>
      <c r="R575" s="13">
        <v>34937</v>
      </c>
      <c r="T575" s="3" t="s">
        <v>418</v>
      </c>
    </row>
    <row r="576" spans="1:20" ht="75" customHeight="1" x14ac:dyDescent="0.25">
      <c r="A576" s="11">
        <v>538</v>
      </c>
      <c r="B576" s="11" t="s">
        <v>798</v>
      </c>
      <c r="C576" s="10" t="str">
        <f t="shared" si="64"/>
        <v/>
      </c>
      <c r="D576" s="10" t="str">
        <f t="shared" si="65"/>
        <v/>
      </c>
      <c r="E576" s="10">
        <f t="shared" si="66"/>
        <v>1</v>
      </c>
      <c r="F576" s="10" t="str">
        <f t="shared" si="67"/>
        <v/>
      </c>
      <c r="G576" s="10" t="str">
        <f t="shared" si="68"/>
        <v/>
      </c>
      <c r="H576" s="10" t="str">
        <f t="shared" si="69"/>
        <v/>
      </c>
      <c r="I576" s="10" t="str">
        <f t="shared" si="70"/>
        <v/>
      </c>
      <c r="J576" s="10" t="str">
        <f t="shared" si="71"/>
        <v/>
      </c>
      <c r="K576" s="5" t="s">
        <v>417</v>
      </c>
      <c r="L576" s="5" t="s">
        <v>59</v>
      </c>
      <c r="Q576" s="13">
        <v>34900</v>
      </c>
      <c r="R576" s="13">
        <v>34937</v>
      </c>
      <c r="T576" s="3" t="s">
        <v>418</v>
      </c>
    </row>
    <row r="577" spans="1:20" ht="75" customHeight="1" x14ac:dyDescent="0.25">
      <c r="A577" s="11">
        <v>539</v>
      </c>
      <c r="B577" s="11" t="s">
        <v>813</v>
      </c>
      <c r="C577" s="10" t="str">
        <f t="shared" si="64"/>
        <v/>
      </c>
      <c r="D577" s="10">
        <f t="shared" si="65"/>
        <v>1</v>
      </c>
      <c r="E577" s="10" t="str">
        <f t="shared" si="66"/>
        <v/>
      </c>
      <c r="F577" s="10" t="str">
        <f t="shared" si="67"/>
        <v/>
      </c>
      <c r="G577" s="10" t="str">
        <f t="shared" si="68"/>
        <v/>
      </c>
      <c r="H577" s="10" t="str">
        <f t="shared" si="69"/>
        <v/>
      </c>
      <c r="I577" s="10" t="str">
        <f t="shared" si="70"/>
        <v/>
      </c>
      <c r="J577" s="10" t="str">
        <f t="shared" si="71"/>
        <v/>
      </c>
      <c r="K577" s="5" t="s">
        <v>417</v>
      </c>
      <c r="L577" s="5" t="s">
        <v>59</v>
      </c>
      <c r="N577" s="5">
        <v>5</v>
      </c>
      <c r="Q577" s="13">
        <v>35633</v>
      </c>
      <c r="R577" s="13">
        <v>35656</v>
      </c>
      <c r="T577" s="3" t="s">
        <v>1663</v>
      </c>
    </row>
    <row r="578" spans="1:20" ht="75" customHeight="1" x14ac:dyDescent="0.25">
      <c r="A578" s="11">
        <v>540</v>
      </c>
      <c r="B578" s="11" t="s">
        <v>0</v>
      </c>
      <c r="C578" s="10">
        <f t="shared" ref="C578:C641" si="72">IF(ISERROR(SEARCH("вело*",B578,1)),"",1)</f>
        <v>1</v>
      </c>
      <c r="D578" s="10" t="str">
        <f t="shared" ref="D578:D641" si="73">IF(ISERROR(SEARCH("водн*",B578,1)),"",1)</f>
        <v/>
      </c>
      <c r="E578" s="10" t="str">
        <f t="shared" ref="E578:E641" si="74">IF(ISERROR(SEARCH("пеш*",B578,1)),"",1)</f>
        <v/>
      </c>
      <c r="F578" s="10" t="str">
        <f t="shared" ref="F578:F641" si="75">IF(B578="лыжный",1,"")</f>
        <v/>
      </c>
      <c r="G578" s="10" t="str">
        <f t="shared" ref="G578:G641" si="76">IF(ISERROR(SEARCH("*горн*",B578,1)),"",1)</f>
        <v/>
      </c>
      <c r="H578" s="10" t="str">
        <f t="shared" ref="H578:H641" si="77">IF(ISERROR(SEARCH("*спелео*",B578,1)),"",1)</f>
        <v/>
      </c>
      <c r="I578" s="10" t="str">
        <f t="shared" ref="I578:I641" si="78">IF(ISERROR(SEARCH("*авто*",B578,1)),"",1)</f>
        <v/>
      </c>
      <c r="J578" s="10" t="str">
        <f t="shared" ref="J578:J641" si="79">IF(ISERROR(SEARCH("*мото*",B578,1)),"",1)</f>
        <v/>
      </c>
      <c r="K578" s="5" t="s">
        <v>1366</v>
      </c>
      <c r="L578" s="5" t="s">
        <v>14</v>
      </c>
      <c r="N578" s="5">
        <v>2</v>
      </c>
      <c r="Q578" s="13">
        <v>37436</v>
      </c>
      <c r="R578" s="13">
        <v>37444</v>
      </c>
      <c r="T578" s="3" t="s">
        <v>1367</v>
      </c>
    </row>
    <row r="579" spans="1:20" ht="75" customHeight="1" x14ac:dyDescent="0.25">
      <c r="A579" s="11">
        <v>541</v>
      </c>
      <c r="B579" s="11" t="s">
        <v>813</v>
      </c>
      <c r="C579" s="10" t="str">
        <f t="shared" si="72"/>
        <v/>
      </c>
      <c r="D579" s="10">
        <f t="shared" si="73"/>
        <v>1</v>
      </c>
      <c r="E579" s="10" t="str">
        <f t="shared" si="74"/>
        <v/>
      </c>
      <c r="F579" s="10" t="str">
        <f t="shared" si="75"/>
        <v/>
      </c>
      <c r="G579" s="10" t="str">
        <f t="shared" si="76"/>
        <v/>
      </c>
      <c r="H579" s="10" t="str">
        <f t="shared" si="77"/>
        <v/>
      </c>
      <c r="I579" s="10" t="str">
        <f t="shared" si="78"/>
        <v/>
      </c>
      <c r="J579" s="10" t="str">
        <f t="shared" si="79"/>
        <v/>
      </c>
      <c r="K579" s="5" t="s">
        <v>1190</v>
      </c>
      <c r="L579" s="5" t="s">
        <v>102</v>
      </c>
      <c r="N579" s="5">
        <v>6</v>
      </c>
      <c r="Q579" s="13">
        <v>36009</v>
      </c>
      <c r="R579" s="13">
        <v>36029</v>
      </c>
      <c r="T579" s="3" t="s">
        <v>1191</v>
      </c>
    </row>
    <row r="580" spans="1:20" ht="75" customHeight="1" x14ac:dyDescent="0.25">
      <c r="A580" s="11">
        <v>542</v>
      </c>
      <c r="B580" s="11" t="s">
        <v>813</v>
      </c>
      <c r="C580" s="10" t="str">
        <f t="shared" si="72"/>
        <v/>
      </c>
      <c r="D580" s="10">
        <f t="shared" si="73"/>
        <v>1</v>
      </c>
      <c r="E580" s="10" t="str">
        <f t="shared" si="74"/>
        <v/>
      </c>
      <c r="F580" s="10" t="str">
        <f t="shared" si="75"/>
        <v/>
      </c>
      <c r="G580" s="10" t="str">
        <f t="shared" si="76"/>
        <v/>
      </c>
      <c r="H580" s="10" t="str">
        <f t="shared" si="77"/>
        <v/>
      </c>
      <c r="I580" s="10" t="str">
        <f t="shared" si="78"/>
        <v/>
      </c>
      <c r="J580" s="10" t="str">
        <f t="shared" si="79"/>
        <v/>
      </c>
      <c r="K580" s="5" t="s">
        <v>703</v>
      </c>
      <c r="L580" s="5" t="s">
        <v>7</v>
      </c>
      <c r="N580" s="5">
        <v>4</v>
      </c>
      <c r="T580" s="3" t="s">
        <v>1613</v>
      </c>
    </row>
    <row r="581" spans="1:20" ht="75" customHeight="1" x14ac:dyDescent="0.25">
      <c r="A581" s="11">
        <v>543</v>
      </c>
      <c r="B581" s="11" t="s">
        <v>813</v>
      </c>
      <c r="C581" s="10" t="str">
        <f t="shared" si="72"/>
        <v/>
      </c>
      <c r="D581" s="10">
        <f t="shared" si="73"/>
        <v>1</v>
      </c>
      <c r="E581" s="10" t="str">
        <f t="shared" si="74"/>
        <v/>
      </c>
      <c r="F581" s="10" t="str">
        <f t="shared" si="75"/>
        <v/>
      </c>
      <c r="G581" s="10" t="str">
        <f t="shared" si="76"/>
        <v/>
      </c>
      <c r="H581" s="10" t="str">
        <f t="shared" si="77"/>
        <v/>
      </c>
      <c r="I581" s="10" t="str">
        <f t="shared" si="78"/>
        <v/>
      </c>
      <c r="J581" s="10" t="str">
        <f t="shared" si="79"/>
        <v/>
      </c>
      <c r="K581" s="5" t="s">
        <v>1586</v>
      </c>
      <c r="L581" s="5" t="s">
        <v>458</v>
      </c>
      <c r="N581" s="5">
        <v>5</v>
      </c>
      <c r="Q581" s="13">
        <v>35987</v>
      </c>
      <c r="R581" s="13">
        <v>36014</v>
      </c>
      <c r="T581" s="3" t="s">
        <v>1587</v>
      </c>
    </row>
    <row r="582" spans="1:20" ht="75" customHeight="1" x14ac:dyDescent="0.25">
      <c r="A582" s="11">
        <v>544</v>
      </c>
      <c r="B582" s="11" t="s">
        <v>484</v>
      </c>
      <c r="C582" s="10" t="str">
        <f t="shared" si="72"/>
        <v/>
      </c>
      <c r="D582" s="10" t="str">
        <f t="shared" si="73"/>
        <v/>
      </c>
      <c r="E582" s="10" t="str">
        <f t="shared" si="74"/>
        <v/>
      </c>
      <c r="F582" s="10">
        <f t="shared" si="75"/>
        <v>1</v>
      </c>
      <c r="G582" s="10" t="str">
        <f t="shared" si="76"/>
        <v/>
      </c>
      <c r="H582" s="10" t="str">
        <f t="shared" si="77"/>
        <v/>
      </c>
      <c r="I582" s="10" t="str">
        <f t="shared" si="78"/>
        <v/>
      </c>
      <c r="J582" s="10" t="str">
        <f t="shared" si="79"/>
        <v/>
      </c>
      <c r="K582" s="5" t="s">
        <v>690</v>
      </c>
      <c r="L582" s="5" t="s">
        <v>102</v>
      </c>
      <c r="N582" s="5">
        <v>5</v>
      </c>
      <c r="Q582" s="13">
        <v>35111</v>
      </c>
      <c r="R582" s="13">
        <v>35132</v>
      </c>
      <c r="T582" s="3" t="s">
        <v>691</v>
      </c>
    </row>
    <row r="583" spans="1:20" ht="75" customHeight="1" x14ac:dyDescent="0.25">
      <c r="A583" s="11">
        <v>545</v>
      </c>
      <c r="B583" s="11" t="s">
        <v>484</v>
      </c>
      <c r="C583" s="10" t="str">
        <f t="shared" si="72"/>
        <v/>
      </c>
      <c r="D583" s="10" t="str">
        <f t="shared" si="73"/>
        <v/>
      </c>
      <c r="E583" s="10" t="str">
        <f t="shared" si="74"/>
        <v/>
      </c>
      <c r="F583" s="10">
        <f t="shared" si="75"/>
        <v>1</v>
      </c>
      <c r="G583" s="10" t="str">
        <f t="shared" si="76"/>
        <v/>
      </c>
      <c r="H583" s="10" t="str">
        <f t="shared" si="77"/>
        <v/>
      </c>
      <c r="I583" s="10" t="str">
        <f t="shared" si="78"/>
        <v/>
      </c>
      <c r="J583" s="10" t="str">
        <f t="shared" si="79"/>
        <v/>
      </c>
      <c r="K583" s="5" t="s">
        <v>526</v>
      </c>
      <c r="L583" s="5" t="s">
        <v>115</v>
      </c>
      <c r="N583" s="5">
        <v>5</v>
      </c>
      <c r="Q583" s="13">
        <v>35131</v>
      </c>
      <c r="R583" s="13">
        <v>35154</v>
      </c>
      <c r="T583" s="3" t="s">
        <v>528</v>
      </c>
    </row>
    <row r="584" spans="1:20" ht="75" customHeight="1" x14ac:dyDescent="0.25">
      <c r="A584" s="11">
        <v>546</v>
      </c>
      <c r="B584" s="11" t="s">
        <v>484</v>
      </c>
      <c r="C584" s="10" t="str">
        <f t="shared" si="72"/>
        <v/>
      </c>
      <c r="D584" s="10" t="str">
        <f t="shared" si="73"/>
        <v/>
      </c>
      <c r="E584" s="10" t="str">
        <f t="shared" si="74"/>
        <v/>
      </c>
      <c r="F584" s="10">
        <f t="shared" si="75"/>
        <v>1</v>
      </c>
      <c r="G584" s="10" t="str">
        <f t="shared" si="76"/>
        <v/>
      </c>
      <c r="H584" s="10" t="str">
        <f t="shared" si="77"/>
        <v/>
      </c>
      <c r="I584" s="10" t="str">
        <f t="shared" si="78"/>
        <v/>
      </c>
      <c r="J584" s="10" t="str">
        <f t="shared" si="79"/>
        <v/>
      </c>
      <c r="K584" s="5" t="s">
        <v>505</v>
      </c>
      <c r="L584" s="5" t="s">
        <v>7</v>
      </c>
      <c r="N584" s="5">
        <v>6</v>
      </c>
      <c r="Q584" s="13">
        <v>35116</v>
      </c>
      <c r="R584" s="13">
        <v>35138</v>
      </c>
      <c r="T584" s="3" t="s">
        <v>506</v>
      </c>
    </row>
    <row r="585" spans="1:20" ht="75" customHeight="1" x14ac:dyDescent="0.25">
      <c r="A585" s="11">
        <v>547</v>
      </c>
      <c r="B585" s="11" t="s">
        <v>484</v>
      </c>
      <c r="C585" s="10" t="str">
        <f t="shared" si="72"/>
        <v/>
      </c>
      <c r="D585" s="10" t="str">
        <f t="shared" si="73"/>
        <v/>
      </c>
      <c r="E585" s="10" t="str">
        <f t="shared" si="74"/>
        <v/>
      </c>
      <c r="F585" s="10">
        <f t="shared" si="75"/>
        <v>1</v>
      </c>
      <c r="G585" s="10" t="str">
        <f t="shared" si="76"/>
        <v/>
      </c>
      <c r="H585" s="10" t="str">
        <f t="shared" si="77"/>
        <v/>
      </c>
      <c r="I585" s="10" t="str">
        <f t="shared" si="78"/>
        <v/>
      </c>
      <c r="J585" s="10" t="str">
        <f t="shared" si="79"/>
        <v/>
      </c>
      <c r="K585" s="5" t="s">
        <v>770</v>
      </c>
      <c r="L585" s="5" t="s">
        <v>127</v>
      </c>
      <c r="N585" s="5">
        <v>6</v>
      </c>
      <c r="Q585" s="13">
        <v>35170</v>
      </c>
      <c r="R585" s="13">
        <v>35193</v>
      </c>
      <c r="T585" s="3" t="s">
        <v>773</v>
      </c>
    </row>
    <row r="586" spans="1:20" ht="75" customHeight="1" x14ac:dyDescent="0.25">
      <c r="A586" s="11">
        <v>548</v>
      </c>
      <c r="B586" s="11" t="s">
        <v>484</v>
      </c>
      <c r="C586" s="10" t="str">
        <f t="shared" si="72"/>
        <v/>
      </c>
      <c r="D586" s="10" t="str">
        <f t="shared" si="73"/>
        <v/>
      </c>
      <c r="E586" s="10" t="str">
        <f t="shared" si="74"/>
        <v/>
      </c>
      <c r="F586" s="10">
        <f t="shared" si="75"/>
        <v>1</v>
      </c>
      <c r="G586" s="10" t="str">
        <f t="shared" si="76"/>
        <v/>
      </c>
      <c r="H586" s="10" t="str">
        <f t="shared" si="77"/>
        <v/>
      </c>
      <c r="I586" s="10" t="str">
        <f t="shared" si="78"/>
        <v/>
      </c>
      <c r="J586" s="10" t="str">
        <f t="shared" si="79"/>
        <v/>
      </c>
      <c r="K586" s="5" t="s">
        <v>303</v>
      </c>
      <c r="L586" s="5" t="s">
        <v>397</v>
      </c>
      <c r="N586" s="5">
        <v>6</v>
      </c>
      <c r="Q586" s="13">
        <v>35133</v>
      </c>
      <c r="R586" s="13">
        <v>35166</v>
      </c>
      <c r="T586" s="3" t="s">
        <v>639</v>
      </c>
    </row>
    <row r="587" spans="1:20" ht="75" customHeight="1" x14ac:dyDescent="0.25">
      <c r="A587" s="11">
        <v>549</v>
      </c>
      <c r="B587" s="11" t="s">
        <v>484</v>
      </c>
      <c r="C587" s="10" t="str">
        <f t="shared" si="72"/>
        <v/>
      </c>
      <c r="D587" s="10" t="str">
        <f t="shared" si="73"/>
        <v/>
      </c>
      <c r="E587" s="10" t="str">
        <f t="shared" si="74"/>
        <v/>
      </c>
      <c r="F587" s="10">
        <f t="shared" si="75"/>
        <v>1</v>
      </c>
      <c r="G587" s="10" t="str">
        <f t="shared" si="76"/>
        <v/>
      </c>
      <c r="H587" s="10" t="str">
        <f t="shared" si="77"/>
        <v/>
      </c>
      <c r="I587" s="10" t="str">
        <f t="shared" si="78"/>
        <v/>
      </c>
      <c r="J587" s="10" t="str">
        <f t="shared" si="79"/>
        <v/>
      </c>
      <c r="K587" s="5" t="s">
        <v>722</v>
      </c>
      <c r="L587" s="5" t="s">
        <v>10</v>
      </c>
      <c r="N587" s="5">
        <v>5</v>
      </c>
      <c r="Q587" s="13">
        <v>35128</v>
      </c>
      <c r="R587" s="13">
        <v>35155</v>
      </c>
      <c r="T587" s="3" t="s">
        <v>724</v>
      </c>
    </row>
    <row r="588" spans="1:20" ht="75" customHeight="1" x14ac:dyDescent="0.25">
      <c r="A588" s="11">
        <v>550</v>
      </c>
      <c r="B588" s="11" t="s">
        <v>484</v>
      </c>
      <c r="C588" s="10" t="str">
        <f t="shared" si="72"/>
        <v/>
      </c>
      <c r="D588" s="10" t="str">
        <f t="shared" si="73"/>
        <v/>
      </c>
      <c r="E588" s="10" t="str">
        <f t="shared" si="74"/>
        <v/>
      </c>
      <c r="F588" s="10">
        <f t="shared" si="75"/>
        <v>1</v>
      </c>
      <c r="G588" s="10" t="str">
        <f t="shared" si="76"/>
        <v/>
      </c>
      <c r="H588" s="10" t="str">
        <f t="shared" si="77"/>
        <v/>
      </c>
      <c r="I588" s="10" t="str">
        <f t="shared" si="78"/>
        <v/>
      </c>
      <c r="J588" s="10" t="str">
        <f t="shared" si="79"/>
        <v/>
      </c>
      <c r="K588" s="5" t="s">
        <v>87</v>
      </c>
      <c r="L588" s="5" t="s">
        <v>18</v>
      </c>
      <c r="N588" s="5">
        <v>5</v>
      </c>
      <c r="Q588" s="13">
        <v>35120</v>
      </c>
      <c r="R588" s="13">
        <v>35141</v>
      </c>
      <c r="T588" s="3" t="s">
        <v>576</v>
      </c>
    </row>
    <row r="589" spans="1:20" ht="75" customHeight="1" x14ac:dyDescent="0.25">
      <c r="A589" s="11">
        <v>551</v>
      </c>
      <c r="B589" s="11" t="s">
        <v>484</v>
      </c>
      <c r="C589" s="10" t="str">
        <f t="shared" si="72"/>
        <v/>
      </c>
      <c r="D589" s="10" t="str">
        <f t="shared" si="73"/>
        <v/>
      </c>
      <c r="E589" s="10" t="str">
        <f t="shared" si="74"/>
        <v/>
      </c>
      <c r="F589" s="10">
        <f t="shared" si="75"/>
        <v>1</v>
      </c>
      <c r="G589" s="10" t="str">
        <f t="shared" si="76"/>
        <v/>
      </c>
      <c r="H589" s="10" t="str">
        <f t="shared" si="77"/>
        <v/>
      </c>
      <c r="I589" s="10" t="str">
        <f t="shared" si="78"/>
        <v/>
      </c>
      <c r="J589" s="10" t="str">
        <f t="shared" si="79"/>
        <v/>
      </c>
      <c r="K589" s="5" t="s">
        <v>364</v>
      </c>
      <c r="L589" s="5" t="s">
        <v>59</v>
      </c>
      <c r="N589" s="5">
        <v>6</v>
      </c>
      <c r="Q589" s="13">
        <v>35168</v>
      </c>
      <c r="R589" s="13">
        <v>35198</v>
      </c>
      <c r="T589" s="3" t="s">
        <v>683</v>
      </c>
    </row>
    <row r="590" spans="1:20" ht="75" customHeight="1" x14ac:dyDescent="0.25">
      <c r="A590" s="11">
        <v>552</v>
      </c>
      <c r="B590" s="11" t="s">
        <v>484</v>
      </c>
      <c r="C590" s="10" t="str">
        <f t="shared" si="72"/>
        <v/>
      </c>
      <c r="D590" s="10" t="str">
        <f t="shared" si="73"/>
        <v/>
      </c>
      <c r="E590" s="10" t="str">
        <f t="shared" si="74"/>
        <v/>
      </c>
      <c r="F590" s="10">
        <f t="shared" si="75"/>
        <v>1</v>
      </c>
      <c r="G590" s="10" t="str">
        <f t="shared" si="76"/>
        <v/>
      </c>
      <c r="H590" s="10" t="str">
        <f t="shared" si="77"/>
        <v/>
      </c>
      <c r="I590" s="10" t="str">
        <f t="shared" si="78"/>
        <v/>
      </c>
      <c r="J590" s="10" t="str">
        <f t="shared" si="79"/>
        <v/>
      </c>
      <c r="K590" s="5" t="s">
        <v>783</v>
      </c>
      <c r="L590" s="5" t="s">
        <v>784</v>
      </c>
      <c r="Q590" s="13">
        <v>36618</v>
      </c>
      <c r="R590" s="13">
        <v>36665</v>
      </c>
      <c r="T590" s="3" t="s">
        <v>785</v>
      </c>
    </row>
    <row r="591" spans="1:20" ht="75" customHeight="1" x14ac:dyDescent="0.25">
      <c r="A591" s="11">
        <v>553</v>
      </c>
      <c r="B591" s="11" t="s">
        <v>813</v>
      </c>
      <c r="C591" s="10" t="str">
        <f t="shared" si="72"/>
        <v/>
      </c>
      <c r="D591" s="10">
        <f t="shared" si="73"/>
        <v>1</v>
      </c>
      <c r="E591" s="10" t="str">
        <f t="shared" si="74"/>
        <v/>
      </c>
      <c r="F591" s="10" t="str">
        <f t="shared" si="75"/>
        <v/>
      </c>
      <c r="G591" s="10" t="str">
        <f t="shared" si="76"/>
        <v/>
      </c>
      <c r="H591" s="10" t="str">
        <f t="shared" si="77"/>
        <v/>
      </c>
      <c r="I591" s="10" t="str">
        <f t="shared" si="78"/>
        <v/>
      </c>
      <c r="J591" s="10" t="str">
        <f t="shared" si="79"/>
        <v/>
      </c>
      <c r="K591" s="5" t="s">
        <v>124</v>
      </c>
      <c r="L591" s="5" t="s">
        <v>7</v>
      </c>
      <c r="N591" s="5">
        <v>5</v>
      </c>
      <c r="Q591" s="13">
        <v>36046</v>
      </c>
      <c r="R591" s="13">
        <v>36064</v>
      </c>
      <c r="T591" s="3" t="s">
        <v>1388</v>
      </c>
    </row>
    <row r="592" spans="1:20" ht="75" customHeight="1" x14ac:dyDescent="0.25">
      <c r="A592" s="11">
        <v>554</v>
      </c>
      <c r="B592" s="11" t="s">
        <v>813</v>
      </c>
      <c r="C592" s="10" t="str">
        <f t="shared" si="72"/>
        <v/>
      </c>
      <c r="D592" s="10">
        <f t="shared" si="73"/>
        <v>1</v>
      </c>
      <c r="E592" s="10" t="str">
        <f t="shared" si="74"/>
        <v/>
      </c>
      <c r="F592" s="10" t="str">
        <f t="shared" si="75"/>
        <v/>
      </c>
      <c r="G592" s="10" t="str">
        <f t="shared" si="76"/>
        <v/>
      </c>
      <c r="H592" s="10" t="str">
        <f t="shared" si="77"/>
        <v/>
      </c>
      <c r="I592" s="10" t="str">
        <f t="shared" si="78"/>
        <v/>
      </c>
      <c r="J592" s="10" t="str">
        <f t="shared" si="79"/>
        <v/>
      </c>
      <c r="K592" s="5" t="s">
        <v>124</v>
      </c>
      <c r="L592" s="5" t="s">
        <v>7</v>
      </c>
      <c r="N592" s="5">
        <v>5</v>
      </c>
      <c r="Q592" s="13">
        <v>32354</v>
      </c>
      <c r="R592" s="13">
        <v>32373</v>
      </c>
      <c r="T592" s="3" t="s">
        <v>1389</v>
      </c>
    </row>
    <row r="593" spans="1:20" ht="75" customHeight="1" x14ac:dyDescent="0.25">
      <c r="A593" s="11">
        <v>555</v>
      </c>
      <c r="B593" s="11" t="s">
        <v>12</v>
      </c>
      <c r="C593" s="10" t="str">
        <f t="shared" si="72"/>
        <v/>
      </c>
      <c r="D593" s="10" t="str">
        <f t="shared" si="73"/>
        <v/>
      </c>
      <c r="E593" s="10" t="str">
        <f t="shared" si="74"/>
        <v/>
      </c>
      <c r="F593" s="10" t="str">
        <f t="shared" si="75"/>
        <v/>
      </c>
      <c r="G593" s="10">
        <f t="shared" si="76"/>
        <v>1</v>
      </c>
      <c r="H593" s="10" t="str">
        <f t="shared" si="77"/>
        <v/>
      </c>
      <c r="I593" s="10" t="str">
        <f t="shared" si="78"/>
        <v/>
      </c>
      <c r="J593" s="10" t="str">
        <f t="shared" si="79"/>
        <v/>
      </c>
      <c r="K593" s="5" t="s">
        <v>72</v>
      </c>
      <c r="L593" s="5" t="s">
        <v>73</v>
      </c>
      <c r="N593" s="5">
        <v>4</v>
      </c>
      <c r="Q593" s="13">
        <v>33806</v>
      </c>
      <c r="R593" s="13">
        <v>33819</v>
      </c>
      <c r="T593" s="3" t="s">
        <v>76</v>
      </c>
    </row>
    <row r="594" spans="1:20" ht="75" customHeight="1" x14ac:dyDescent="0.25">
      <c r="A594" s="11">
        <v>556</v>
      </c>
      <c r="B594" s="11" t="s">
        <v>12</v>
      </c>
      <c r="C594" s="10" t="str">
        <f t="shared" si="72"/>
        <v/>
      </c>
      <c r="D594" s="10" t="str">
        <f t="shared" si="73"/>
        <v/>
      </c>
      <c r="E594" s="10" t="str">
        <f t="shared" si="74"/>
        <v/>
      </c>
      <c r="F594" s="10" t="str">
        <f t="shared" si="75"/>
        <v/>
      </c>
      <c r="G594" s="10">
        <f t="shared" si="76"/>
        <v>1</v>
      </c>
      <c r="H594" s="10" t="str">
        <f t="shared" si="77"/>
        <v/>
      </c>
      <c r="I594" s="10" t="str">
        <f t="shared" si="78"/>
        <v/>
      </c>
      <c r="J594" s="10" t="str">
        <f t="shared" si="79"/>
        <v/>
      </c>
      <c r="K594" s="5" t="s">
        <v>72</v>
      </c>
      <c r="L594" s="5" t="s">
        <v>73</v>
      </c>
      <c r="N594" s="5">
        <v>4</v>
      </c>
      <c r="Q594" s="13">
        <v>36014</v>
      </c>
      <c r="R594" s="13">
        <v>36026</v>
      </c>
      <c r="T594" s="3" t="s">
        <v>75</v>
      </c>
    </row>
    <row r="595" spans="1:20" ht="75" customHeight="1" x14ac:dyDescent="0.25">
      <c r="A595" s="11">
        <v>557</v>
      </c>
      <c r="B595" s="11" t="s">
        <v>798</v>
      </c>
      <c r="C595" s="10" t="str">
        <f t="shared" si="72"/>
        <v/>
      </c>
      <c r="D595" s="10" t="str">
        <f t="shared" si="73"/>
        <v/>
      </c>
      <c r="E595" s="10">
        <f t="shared" si="74"/>
        <v>1</v>
      </c>
      <c r="F595" s="10" t="str">
        <f t="shared" si="75"/>
        <v/>
      </c>
      <c r="G595" s="10" t="str">
        <f t="shared" si="76"/>
        <v/>
      </c>
      <c r="H595" s="10" t="str">
        <f t="shared" si="77"/>
        <v/>
      </c>
      <c r="I595" s="10" t="str">
        <f t="shared" si="78"/>
        <v/>
      </c>
      <c r="J595" s="10" t="str">
        <f t="shared" si="79"/>
        <v/>
      </c>
      <c r="K595" s="5" t="s">
        <v>751</v>
      </c>
      <c r="L595" s="5" t="s">
        <v>2</v>
      </c>
      <c r="N595" s="5">
        <v>6</v>
      </c>
      <c r="Q595" s="13">
        <v>34913</v>
      </c>
      <c r="R595" s="13">
        <v>34936</v>
      </c>
      <c r="T595" s="3" t="s">
        <v>1139</v>
      </c>
    </row>
    <row r="596" spans="1:20" ht="75" customHeight="1" x14ac:dyDescent="0.25">
      <c r="A596" s="11">
        <v>558</v>
      </c>
      <c r="B596" s="11" t="s">
        <v>798</v>
      </c>
      <c r="C596" s="10" t="str">
        <f t="shared" si="72"/>
        <v/>
      </c>
      <c r="D596" s="10" t="str">
        <f t="shared" si="73"/>
        <v/>
      </c>
      <c r="E596" s="10">
        <f t="shared" si="74"/>
        <v>1</v>
      </c>
      <c r="F596" s="10" t="str">
        <f t="shared" si="75"/>
        <v/>
      </c>
      <c r="G596" s="10" t="str">
        <f t="shared" si="76"/>
        <v/>
      </c>
      <c r="H596" s="10" t="str">
        <f t="shared" si="77"/>
        <v/>
      </c>
      <c r="I596" s="10" t="str">
        <f t="shared" si="78"/>
        <v/>
      </c>
      <c r="J596" s="10" t="str">
        <f t="shared" si="79"/>
        <v/>
      </c>
      <c r="K596" s="5" t="s">
        <v>788</v>
      </c>
      <c r="L596" s="5" t="s">
        <v>82</v>
      </c>
      <c r="Q596" s="13">
        <v>38183</v>
      </c>
      <c r="R596" s="13">
        <v>36373</v>
      </c>
      <c r="T596" s="3" t="s">
        <v>1176</v>
      </c>
    </row>
    <row r="597" spans="1:20" ht="75" customHeight="1" x14ac:dyDescent="0.25">
      <c r="A597" s="11">
        <v>559</v>
      </c>
      <c r="B597" s="11" t="s">
        <v>484</v>
      </c>
      <c r="C597" s="10" t="str">
        <f t="shared" si="72"/>
        <v/>
      </c>
      <c r="D597" s="10" t="str">
        <f t="shared" si="73"/>
        <v/>
      </c>
      <c r="E597" s="10" t="str">
        <f t="shared" si="74"/>
        <v/>
      </c>
      <c r="F597" s="10">
        <f t="shared" si="75"/>
        <v>1</v>
      </c>
      <c r="G597" s="10" t="str">
        <f t="shared" si="76"/>
        <v/>
      </c>
      <c r="H597" s="10" t="str">
        <f t="shared" si="77"/>
        <v/>
      </c>
      <c r="I597" s="10" t="str">
        <f t="shared" si="78"/>
        <v/>
      </c>
      <c r="J597" s="10" t="str">
        <f t="shared" si="79"/>
        <v/>
      </c>
      <c r="K597" s="5" t="s">
        <v>758</v>
      </c>
      <c r="L597" s="5" t="s">
        <v>47</v>
      </c>
      <c r="N597" s="5">
        <v>5</v>
      </c>
      <c r="Q597" s="13">
        <v>26053</v>
      </c>
      <c r="R597" s="13">
        <v>26074</v>
      </c>
      <c r="T597" s="3" t="s">
        <v>759</v>
      </c>
    </row>
    <row r="598" spans="1:20" ht="75" customHeight="1" x14ac:dyDescent="0.25">
      <c r="A598" s="11">
        <v>560</v>
      </c>
      <c r="B598" s="11" t="s">
        <v>12</v>
      </c>
      <c r="C598" s="10" t="str">
        <f t="shared" si="72"/>
        <v/>
      </c>
      <c r="D598" s="10" t="str">
        <f t="shared" si="73"/>
        <v/>
      </c>
      <c r="E598" s="10" t="str">
        <f t="shared" si="74"/>
        <v/>
      </c>
      <c r="F598" s="10" t="str">
        <f t="shared" si="75"/>
        <v/>
      </c>
      <c r="G598" s="10">
        <f t="shared" si="76"/>
        <v>1</v>
      </c>
      <c r="H598" s="10" t="str">
        <f t="shared" si="77"/>
        <v/>
      </c>
      <c r="I598" s="10" t="str">
        <f t="shared" si="78"/>
        <v/>
      </c>
      <c r="J598" s="10" t="str">
        <f t="shared" si="79"/>
        <v/>
      </c>
      <c r="K598" s="5" t="s">
        <v>207</v>
      </c>
      <c r="L598" s="5" t="s">
        <v>10</v>
      </c>
      <c r="N598" s="5">
        <v>5</v>
      </c>
      <c r="Q598" s="13">
        <v>33813</v>
      </c>
      <c r="R598" s="13">
        <v>33838</v>
      </c>
      <c r="T598" s="3" t="s">
        <v>208</v>
      </c>
    </row>
    <row r="599" spans="1:20" ht="75" customHeight="1" x14ac:dyDescent="0.25">
      <c r="A599" s="11">
        <v>561</v>
      </c>
      <c r="B599" s="11" t="s">
        <v>484</v>
      </c>
      <c r="C599" s="10" t="str">
        <f t="shared" si="72"/>
        <v/>
      </c>
      <c r="D599" s="10" t="str">
        <f t="shared" si="73"/>
        <v/>
      </c>
      <c r="E599" s="10" t="str">
        <f t="shared" si="74"/>
        <v/>
      </c>
      <c r="F599" s="10">
        <f t="shared" si="75"/>
        <v>1</v>
      </c>
      <c r="G599" s="10" t="str">
        <f t="shared" si="76"/>
        <v/>
      </c>
      <c r="H599" s="10" t="str">
        <f t="shared" si="77"/>
        <v/>
      </c>
      <c r="I599" s="10" t="str">
        <f t="shared" si="78"/>
        <v/>
      </c>
      <c r="J599" s="10" t="str">
        <f t="shared" si="79"/>
        <v/>
      </c>
      <c r="K599" s="5" t="s">
        <v>590</v>
      </c>
      <c r="L599" s="5" t="s">
        <v>14</v>
      </c>
      <c r="N599" s="5">
        <v>6</v>
      </c>
      <c r="Q599" s="13">
        <v>35477</v>
      </c>
      <c r="R599" s="13">
        <v>35501</v>
      </c>
      <c r="T599" s="3" t="s">
        <v>592</v>
      </c>
    </row>
    <row r="600" spans="1:20" ht="75" customHeight="1" x14ac:dyDescent="0.25">
      <c r="A600" s="11">
        <v>564</v>
      </c>
      <c r="B600" s="11" t="s">
        <v>484</v>
      </c>
      <c r="C600" s="10" t="str">
        <f t="shared" si="72"/>
        <v/>
      </c>
      <c r="D600" s="10" t="str">
        <f t="shared" si="73"/>
        <v/>
      </c>
      <c r="E600" s="10" t="str">
        <f t="shared" si="74"/>
        <v/>
      </c>
      <c r="F600" s="10">
        <f t="shared" si="75"/>
        <v>1</v>
      </c>
      <c r="G600" s="10" t="str">
        <f t="shared" si="76"/>
        <v/>
      </c>
      <c r="H600" s="10" t="str">
        <f t="shared" si="77"/>
        <v/>
      </c>
      <c r="I600" s="10" t="str">
        <f t="shared" si="78"/>
        <v/>
      </c>
      <c r="J600" s="10" t="str">
        <f t="shared" si="79"/>
        <v/>
      </c>
      <c r="K600" s="5" t="s">
        <v>590</v>
      </c>
      <c r="L600" s="5" t="s">
        <v>14</v>
      </c>
      <c r="N600" s="5">
        <v>6</v>
      </c>
      <c r="Q600" s="13">
        <v>34750</v>
      </c>
      <c r="R600" s="13">
        <v>34769</v>
      </c>
      <c r="T600" s="3" t="s">
        <v>591</v>
      </c>
    </row>
    <row r="601" spans="1:20" ht="75" customHeight="1" x14ac:dyDescent="0.25">
      <c r="A601" s="11">
        <v>565</v>
      </c>
      <c r="B601" s="11" t="s">
        <v>12</v>
      </c>
      <c r="C601" s="10" t="str">
        <f t="shared" si="72"/>
        <v/>
      </c>
      <c r="D601" s="10" t="str">
        <f t="shared" si="73"/>
        <v/>
      </c>
      <c r="E601" s="10" t="str">
        <f t="shared" si="74"/>
        <v/>
      </c>
      <c r="F601" s="10" t="str">
        <f t="shared" si="75"/>
        <v/>
      </c>
      <c r="G601" s="10">
        <f t="shared" si="76"/>
        <v>1</v>
      </c>
      <c r="H601" s="10" t="str">
        <f t="shared" si="77"/>
        <v/>
      </c>
      <c r="I601" s="10" t="str">
        <f t="shared" si="78"/>
        <v/>
      </c>
      <c r="J601" s="10" t="str">
        <f t="shared" si="79"/>
        <v/>
      </c>
      <c r="K601" s="5" t="s">
        <v>220</v>
      </c>
      <c r="L601" s="5" t="s">
        <v>10</v>
      </c>
      <c r="N601" s="5">
        <v>5</v>
      </c>
      <c r="Q601" s="13">
        <v>35999</v>
      </c>
      <c r="R601" s="13">
        <v>36022</v>
      </c>
      <c r="T601" s="3" t="s">
        <v>230</v>
      </c>
    </row>
    <row r="602" spans="1:20" ht="75" customHeight="1" x14ac:dyDescent="0.25">
      <c r="A602" s="11">
        <v>566</v>
      </c>
      <c r="B602" s="11" t="s">
        <v>732</v>
      </c>
      <c r="C602" s="10" t="str">
        <f t="shared" si="72"/>
        <v/>
      </c>
      <c r="D602" s="10" t="str">
        <f t="shared" si="73"/>
        <v/>
      </c>
      <c r="E602" s="10" t="str">
        <f t="shared" si="74"/>
        <v/>
      </c>
      <c r="F602" s="10" t="str">
        <f t="shared" si="75"/>
        <v/>
      </c>
      <c r="G602" s="10" t="str">
        <f t="shared" si="76"/>
        <v/>
      </c>
      <c r="H602" s="10" t="str">
        <f t="shared" si="77"/>
        <v/>
      </c>
      <c r="I602" s="10">
        <f t="shared" si="78"/>
        <v>1</v>
      </c>
      <c r="J602" s="10">
        <f t="shared" si="79"/>
        <v>1</v>
      </c>
      <c r="K602" s="5" t="s">
        <v>1289</v>
      </c>
      <c r="L602" s="5" t="s">
        <v>14</v>
      </c>
      <c r="N602" s="5">
        <v>4</v>
      </c>
      <c r="Q602" s="13">
        <v>35245</v>
      </c>
      <c r="R602" s="13">
        <v>35258</v>
      </c>
      <c r="T602" s="3" t="s">
        <v>1291</v>
      </c>
    </row>
    <row r="603" spans="1:20" ht="75" customHeight="1" x14ac:dyDescent="0.25">
      <c r="A603" s="11">
        <v>567</v>
      </c>
      <c r="B603" s="11" t="s">
        <v>732</v>
      </c>
      <c r="C603" s="10" t="str">
        <f t="shared" si="72"/>
        <v/>
      </c>
      <c r="D603" s="10" t="str">
        <f t="shared" si="73"/>
        <v/>
      </c>
      <c r="E603" s="10" t="str">
        <f t="shared" si="74"/>
        <v/>
      </c>
      <c r="F603" s="10" t="str">
        <f t="shared" si="75"/>
        <v/>
      </c>
      <c r="G603" s="10" t="str">
        <f t="shared" si="76"/>
        <v/>
      </c>
      <c r="H603" s="10" t="str">
        <f t="shared" si="77"/>
        <v/>
      </c>
      <c r="I603" s="10">
        <f t="shared" si="78"/>
        <v>1</v>
      </c>
      <c r="J603" s="10">
        <f t="shared" si="79"/>
        <v>1</v>
      </c>
      <c r="K603" s="5" t="s">
        <v>1289</v>
      </c>
      <c r="L603" s="5" t="s">
        <v>14</v>
      </c>
      <c r="N603" s="5">
        <v>5</v>
      </c>
      <c r="Q603" s="13">
        <v>35622</v>
      </c>
      <c r="R603" s="13">
        <v>35635</v>
      </c>
      <c r="T603" s="3" t="s">
        <v>1290</v>
      </c>
    </row>
    <row r="604" spans="1:20" ht="75" customHeight="1" x14ac:dyDescent="0.25">
      <c r="A604" s="11">
        <v>568</v>
      </c>
      <c r="B604" s="11" t="s">
        <v>813</v>
      </c>
      <c r="C604" s="10" t="str">
        <f t="shared" si="72"/>
        <v/>
      </c>
      <c r="D604" s="10">
        <f t="shared" si="73"/>
        <v>1</v>
      </c>
      <c r="E604" s="10" t="str">
        <f t="shared" si="74"/>
        <v/>
      </c>
      <c r="F604" s="10" t="str">
        <f t="shared" si="75"/>
        <v/>
      </c>
      <c r="G604" s="10" t="str">
        <f t="shared" si="76"/>
        <v/>
      </c>
      <c r="H604" s="10" t="str">
        <f t="shared" si="77"/>
        <v/>
      </c>
      <c r="I604" s="10" t="str">
        <f t="shared" si="78"/>
        <v/>
      </c>
      <c r="J604" s="10" t="str">
        <f t="shared" si="79"/>
        <v/>
      </c>
      <c r="K604" s="5" t="s">
        <v>1513</v>
      </c>
      <c r="L604" s="5" t="s">
        <v>44</v>
      </c>
      <c r="N604" s="5">
        <v>4</v>
      </c>
      <c r="Q604" s="13">
        <v>36342</v>
      </c>
      <c r="R604" s="13">
        <v>36357</v>
      </c>
      <c r="T604" s="3" t="s">
        <v>1515</v>
      </c>
    </row>
    <row r="605" spans="1:20" ht="75" customHeight="1" x14ac:dyDescent="0.25">
      <c r="A605" s="11">
        <v>569</v>
      </c>
      <c r="B605" s="11" t="s">
        <v>12</v>
      </c>
      <c r="C605" s="10" t="str">
        <f t="shared" si="72"/>
        <v/>
      </c>
      <c r="D605" s="10" t="str">
        <f t="shared" si="73"/>
        <v/>
      </c>
      <c r="E605" s="10" t="str">
        <f t="shared" si="74"/>
        <v/>
      </c>
      <c r="F605" s="10" t="str">
        <f t="shared" si="75"/>
        <v/>
      </c>
      <c r="G605" s="10">
        <f t="shared" si="76"/>
        <v>1</v>
      </c>
      <c r="H605" s="10" t="str">
        <f t="shared" si="77"/>
        <v/>
      </c>
      <c r="I605" s="10" t="str">
        <f t="shared" si="78"/>
        <v/>
      </c>
      <c r="J605" s="10" t="str">
        <f t="shared" si="79"/>
        <v/>
      </c>
      <c r="K605" s="5" t="s">
        <v>435</v>
      </c>
      <c r="L605" s="5" t="s">
        <v>52</v>
      </c>
      <c r="N605" s="5">
        <v>5</v>
      </c>
      <c r="Q605" s="13">
        <v>32327</v>
      </c>
      <c r="R605" s="13">
        <v>32348</v>
      </c>
      <c r="T605" s="3" t="s">
        <v>437</v>
      </c>
    </row>
    <row r="606" spans="1:20" ht="75" customHeight="1" x14ac:dyDescent="0.25">
      <c r="A606" s="11">
        <v>570</v>
      </c>
      <c r="B606" s="11" t="s">
        <v>12</v>
      </c>
      <c r="C606" s="10" t="str">
        <f t="shared" si="72"/>
        <v/>
      </c>
      <c r="D606" s="10" t="str">
        <f t="shared" si="73"/>
        <v/>
      </c>
      <c r="E606" s="10" t="str">
        <f t="shared" si="74"/>
        <v/>
      </c>
      <c r="F606" s="10" t="str">
        <f t="shared" si="75"/>
        <v/>
      </c>
      <c r="G606" s="10">
        <f t="shared" si="76"/>
        <v>1</v>
      </c>
      <c r="H606" s="10" t="str">
        <f t="shared" si="77"/>
        <v/>
      </c>
      <c r="I606" s="10" t="str">
        <f t="shared" si="78"/>
        <v/>
      </c>
      <c r="J606" s="10" t="str">
        <f t="shared" si="79"/>
        <v/>
      </c>
      <c r="K606" s="5" t="s">
        <v>220</v>
      </c>
      <c r="L606" s="5" t="s">
        <v>10</v>
      </c>
      <c r="N606" s="5">
        <v>6</v>
      </c>
      <c r="Q606" s="13">
        <v>33071</v>
      </c>
      <c r="R606" s="13">
        <v>33100</v>
      </c>
      <c r="T606" s="3" t="s">
        <v>222</v>
      </c>
    </row>
    <row r="607" spans="1:20" ht="75" customHeight="1" x14ac:dyDescent="0.25">
      <c r="A607" s="11">
        <v>571</v>
      </c>
      <c r="B607" s="11" t="s">
        <v>12</v>
      </c>
      <c r="C607" s="10" t="str">
        <f t="shared" si="72"/>
        <v/>
      </c>
      <c r="D607" s="10" t="str">
        <f t="shared" si="73"/>
        <v/>
      </c>
      <c r="E607" s="10" t="str">
        <f t="shared" si="74"/>
        <v/>
      </c>
      <c r="F607" s="10" t="str">
        <f t="shared" si="75"/>
        <v/>
      </c>
      <c r="G607" s="10">
        <f t="shared" si="76"/>
        <v>1</v>
      </c>
      <c r="H607" s="10" t="str">
        <f t="shared" si="77"/>
        <v/>
      </c>
      <c r="I607" s="10" t="str">
        <f t="shared" si="78"/>
        <v/>
      </c>
      <c r="J607" s="10" t="str">
        <f t="shared" si="79"/>
        <v/>
      </c>
      <c r="K607" s="5" t="s">
        <v>220</v>
      </c>
      <c r="L607" s="5" t="s">
        <v>10</v>
      </c>
      <c r="N607" s="5">
        <v>6</v>
      </c>
      <c r="Q607" s="13">
        <v>33071</v>
      </c>
      <c r="R607" s="13">
        <v>33100</v>
      </c>
      <c r="T607" s="3" t="s">
        <v>221</v>
      </c>
    </row>
    <row r="608" spans="1:20" ht="75" customHeight="1" x14ac:dyDescent="0.25">
      <c r="A608" s="11">
        <v>572</v>
      </c>
      <c r="B608" s="11" t="s">
        <v>12</v>
      </c>
      <c r="C608" s="10" t="str">
        <f t="shared" si="72"/>
        <v/>
      </c>
      <c r="D608" s="10" t="str">
        <f t="shared" si="73"/>
        <v/>
      </c>
      <c r="E608" s="10" t="str">
        <f t="shared" si="74"/>
        <v/>
      </c>
      <c r="F608" s="10" t="str">
        <f t="shared" si="75"/>
        <v/>
      </c>
      <c r="G608" s="10">
        <f t="shared" si="76"/>
        <v>1</v>
      </c>
      <c r="H608" s="10" t="str">
        <f t="shared" si="77"/>
        <v/>
      </c>
      <c r="I608" s="10" t="str">
        <f t="shared" si="78"/>
        <v/>
      </c>
      <c r="J608" s="10" t="str">
        <f t="shared" si="79"/>
        <v/>
      </c>
      <c r="K608" s="5" t="s">
        <v>1732</v>
      </c>
      <c r="L608" s="5" t="s">
        <v>7</v>
      </c>
      <c r="N608" s="5">
        <v>5</v>
      </c>
      <c r="Q608" s="13">
        <v>33485</v>
      </c>
      <c r="R608" s="13">
        <v>33512</v>
      </c>
      <c r="T608" s="3" t="s">
        <v>1734</v>
      </c>
    </row>
    <row r="609" spans="1:20" ht="75" customHeight="1" x14ac:dyDescent="0.25">
      <c r="A609" s="11">
        <v>573</v>
      </c>
      <c r="B609" s="11" t="s">
        <v>798</v>
      </c>
      <c r="C609" s="10" t="str">
        <f t="shared" si="72"/>
        <v/>
      </c>
      <c r="D609" s="10" t="str">
        <f t="shared" si="73"/>
        <v/>
      </c>
      <c r="E609" s="10">
        <f t="shared" si="74"/>
        <v>1</v>
      </c>
      <c r="F609" s="10" t="str">
        <f t="shared" si="75"/>
        <v/>
      </c>
      <c r="G609" s="10" t="str">
        <f t="shared" si="76"/>
        <v/>
      </c>
      <c r="H609" s="10" t="str">
        <f t="shared" si="77"/>
        <v/>
      </c>
      <c r="I609" s="10" t="str">
        <f t="shared" si="78"/>
        <v/>
      </c>
      <c r="J609" s="10" t="str">
        <f t="shared" si="79"/>
        <v/>
      </c>
      <c r="K609" s="5" t="s">
        <v>1181</v>
      </c>
      <c r="L609" s="5" t="s">
        <v>192</v>
      </c>
      <c r="N609" s="5">
        <v>4</v>
      </c>
      <c r="Q609" s="13">
        <v>36005</v>
      </c>
      <c r="R609" s="13">
        <v>36036</v>
      </c>
      <c r="T609" s="3" t="s">
        <v>1182</v>
      </c>
    </row>
    <row r="610" spans="1:20" ht="75" customHeight="1" x14ac:dyDescent="0.25">
      <c r="A610" s="11">
        <v>574</v>
      </c>
      <c r="B610" s="11" t="s">
        <v>484</v>
      </c>
      <c r="C610" s="10" t="str">
        <f t="shared" si="72"/>
        <v/>
      </c>
      <c r="D610" s="10" t="str">
        <f t="shared" si="73"/>
        <v/>
      </c>
      <c r="E610" s="10" t="str">
        <f t="shared" si="74"/>
        <v/>
      </c>
      <c r="F610" s="10">
        <f t="shared" si="75"/>
        <v>1</v>
      </c>
      <c r="G610" s="10" t="str">
        <f t="shared" si="76"/>
        <v/>
      </c>
      <c r="H610" s="10" t="str">
        <f t="shared" si="77"/>
        <v/>
      </c>
      <c r="I610" s="10" t="str">
        <f t="shared" si="78"/>
        <v/>
      </c>
      <c r="J610" s="10" t="str">
        <f t="shared" si="79"/>
        <v/>
      </c>
      <c r="K610" s="5" t="s">
        <v>573</v>
      </c>
      <c r="L610" s="5" t="s">
        <v>47</v>
      </c>
      <c r="N610" s="5">
        <v>6</v>
      </c>
      <c r="Q610" s="13">
        <v>35868</v>
      </c>
      <c r="R610" s="13">
        <v>35888</v>
      </c>
      <c r="T610" s="3" t="s">
        <v>574</v>
      </c>
    </row>
    <row r="611" spans="1:20" ht="75" customHeight="1" x14ac:dyDescent="0.25">
      <c r="A611" s="11">
        <v>575</v>
      </c>
      <c r="B611" s="11" t="s">
        <v>813</v>
      </c>
      <c r="C611" s="10" t="str">
        <f t="shared" si="72"/>
        <v/>
      </c>
      <c r="D611" s="10">
        <f t="shared" si="73"/>
        <v>1</v>
      </c>
      <c r="E611" s="10" t="str">
        <f t="shared" si="74"/>
        <v/>
      </c>
      <c r="F611" s="10" t="str">
        <f t="shared" si="75"/>
        <v/>
      </c>
      <c r="G611" s="10" t="str">
        <f t="shared" si="76"/>
        <v/>
      </c>
      <c r="H611" s="10" t="str">
        <f t="shared" si="77"/>
        <v/>
      </c>
      <c r="I611" s="10" t="str">
        <f t="shared" si="78"/>
        <v/>
      </c>
      <c r="J611" s="10" t="str">
        <f t="shared" si="79"/>
        <v/>
      </c>
      <c r="K611" s="5" t="s">
        <v>529</v>
      </c>
      <c r="L611" s="5" t="s">
        <v>10</v>
      </c>
      <c r="N611" s="5">
        <v>6</v>
      </c>
      <c r="Q611" s="13">
        <v>34545</v>
      </c>
      <c r="R611" s="13">
        <v>34571</v>
      </c>
      <c r="T611" s="3" t="s">
        <v>1309</v>
      </c>
    </row>
    <row r="612" spans="1:20" ht="75" customHeight="1" x14ac:dyDescent="0.25">
      <c r="A612" s="11">
        <v>576</v>
      </c>
      <c r="B612" s="11" t="s">
        <v>484</v>
      </c>
      <c r="C612" s="10" t="str">
        <f t="shared" si="72"/>
        <v/>
      </c>
      <c r="D612" s="10" t="str">
        <f t="shared" si="73"/>
        <v/>
      </c>
      <c r="E612" s="10" t="str">
        <f t="shared" si="74"/>
        <v/>
      </c>
      <c r="F612" s="10">
        <f t="shared" si="75"/>
        <v>1</v>
      </c>
      <c r="G612" s="10" t="str">
        <f t="shared" si="76"/>
        <v/>
      </c>
      <c r="H612" s="10" t="str">
        <f t="shared" si="77"/>
        <v/>
      </c>
      <c r="I612" s="10" t="str">
        <f t="shared" si="78"/>
        <v/>
      </c>
      <c r="J612" s="10" t="str">
        <f t="shared" si="79"/>
        <v/>
      </c>
      <c r="K612" s="5" t="s">
        <v>303</v>
      </c>
      <c r="L612" s="5" t="s">
        <v>397</v>
      </c>
      <c r="N612" s="5">
        <v>6</v>
      </c>
      <c r="Q612" s="13">
        <v>36224</v>
      </c>
      <c r="R612" s="13">
        <v>36261</v>
      </c>
      <c r="T612" s="3" t="s">
        <v>637</v>
      </c>
    </row>
    <row r="613" spans="1:20" ht="75" customHeight="1" x14ac:dyDescent="0.25">
      <c r="A613" s="11">
        <v>577</v>
      </c>
      <c r="B613" s="11" t="s">
        <v>484</v>
      </c>
      <c r="C613" s="10" t="str">
        <f t="shared" si="72"/>
        <v/>
      </c>
      <c r="D613" s="10" t="str">
        <f t="shared" si="73"/>
        <v/>
      </c>
      <c r="E613" s="10" t="str">
        <f t="shared" si="74"/>
        <v/>
      </c>
      <c r="F613" s="10">
        <f t="shared" si="75"/>
        <v>1</v>
      </c>
      <c r="G613" s="10" t="str">
        <f t="shared" si="76"/>
        <v/>
      </c>
      <c r="H613" s="10" t="str">
        <f t="shared" si="77"/>
        <v/>
      </c>
      <c r="I613" s="10" t="str">
        <f t="shared" si="78"/>
        <v/>
      </c>
      <c r="J613" s="10" t="str">
        <f t="shared" si="79"/>
        <v/>
      </c>
      <c r="K613" s="5" t="s">
        <v>699</v>
      </c>
      <c r="L613" s="5" t="s">
        <v>38</v>
      </c>
      <c r="N613" s="5">
        <v>5</v>
      </c>
      <c r="Q613" s="13">
        <v>36208</v>
      </c>
      <c r="R613" s="13">
        <v>36227</v>
      </c>
      <c r="T613" s="3" t="s">
        <v>702</v>
      </c>
    </row>
    <row r="614" spans="1:20" ht="75" customHeight="1" x14ac:dyDescent="0.25">
      <c r="A614" s="11">
        <v>578</v>
      </c>
      <c r="B614" s="11" t="s">
        <v>484</v>
      </c>
      <c r="C614" s="10" t="str">
        <f t="shared" si="72"/>
        <v/>
      </c>
      <c r="D614" s="10" t="str">
        <f t="shared" si="73"/>
        <v/>
      </c>
      <c r="E614" s="10" t="str">
        <f t="shared" si="74"/>
        <v/>
      </c>
      <c r="F614" s="10">
        <f t="shared" si="75"/>
        <v>1</v>
      </c>
      <c r="G614" s="10" t="str">
        <f t="shared" si="76"/>
        <v/>
      </c>
      <c r="H614" s="10" t="str">
        <f t="shared" si="77"/>
        <v/>
      </c>
      <c r="I614" s="10" t="str">
        <f t="shared" si="78"/>
        <v/>
      </c>
      <c r="J614" s="10" t="str">
        <f t="shared" si="79"/>
        <v/>
      </c>
      <c r="K614" s="5" t="s">
        <v>577</v>
      </c>
      <c r="L614" s="5" t="s">
        <v>62</v>
      </c>
      <c r="N614" s="5">
        <v>6</v>
      </c>
      <c r="Q614" s="13">
        <v>36203</v>
      </c>
      <c r="R614" s="13">
        <v>36227</v>
      </c>
      <c r="T614" s="3" t="s">
        <v>578</v>
      </c>
    </row>
    <row r="615" spans="1:20" ht="75" customHeight="1" x14ac:dyDescent="0.25">
      <c r="A615" s="11">
        <v>579</v>
      </c>
      <c r="B615" s="11" t="s">
        <v>484</v>
      </c>
      <c r="C615" s="10" t="str">
        <f t="shared" si="72"/>
        <v/>
      </c>
      <c r="D615" s="10" t="str">
        <f t="shared" si="73"/>
        <v/>
      </c>
      <c r="E615" s="10" t="str">
        <f t="shared" si="74"/>
        <v/>
      </c>
      <c r="F615" s="10">
        <f t="shared" si="75"/>
        <v>1</v>
      </c>
      <c r="G615" s="10" t="str">
        <f t="shared" si="76"/>
        <v/>
      </c>
      <c r="H615" s="10" t="str">
        <f t="shared" si="77"/>
        <v/>
      </c>
      <c r="I615" s="10" t="str">
        <f t="shared" si="78"/>
        <v/>
      </c>
      <c r="J615" s="10" t="str">
        <f t="shared" si="79"/>
        <v/>
      </c>
      <c r="K615" s="5" t="s">
        <v>518</v>
      </c>
      <c r="L615" s="5" t="s">
        <v>47</v>
      </c>
      <c r="N615" s="5">
        <v>5</v>
      </c>
      <c r="Q615" s="13">
        <v>36208</v>
      </c>
      <c r="R615" s="13">
        <v>36228</v>
      </c>
      <c r="T615" s="3" t="s">
        <v>522</v>
      </c>
    </row>
    <row r="616" spans="1:20" ht="75" customHeight="1" x14ac:dyDescent="0.25">
      <c r="A616" s="11">
        <v>580</v>
      </c>
      <c r="B616" s="11" t="s">
        <v>484</v>
      </c>
      <c r="C616" s="10" t="str">
        <f t="shared" si="72"/>
        <v/>
      </c>
      <c r="D616" s="10" t="str">
        <f t="shared" si="73"/>
        <v/>
      </c>
      <c r="E616" s="10" t="str">
        <f t="shared" si="74"/>
        <v/>
      </c>
      <c r="F616" s="10">
        <f t="shared" si="75"/>
        <v>1</v>
      </c>
      <c r="G616" s="10" t="str">
        <f t="shared" si="76"/>
        <v/>
      </c>
      <c r="H616" s="10" t="str">
        <f t="shared" si="77"/>
        <v/>
      </c>
      <c r="I616" s="10" t="str">
        <f t="shared" si="78"/>
        <v/>
      </c>
      <c r="J616" s="10" t="str">
        <f t="shared" si="79"/>
        <v/>
      </c>
      <c r="K616" s="5" t="s">
        <v>626</v>
      </c>
      <c r="L616" s="5" t="s">
        <v>41</v>
      </c>
      <c r="N616" s="5">
        <v>5</v>
      </c>
      <c r="Q616" s="13">
        <v>36237</v>
      </c>
      <c r="R616" s="13">
        <v>36253</v>
      </c>
      <c r="T616" s="3" t="s">
        <v>628</v>
      </c>
    </row>
    <row r="617" spans="1:20" ht="75" customHeight="1" x14ac:dyDescent="0.25">
      <c r="A617" s="11">
        <v>581</v>
      </c>
      <c r="B617" s="11" t="s">
        <v>484</v>
      </c>
      <c r="C617" s="10" t="str">
        <f t="shared" si="72"/>
        <v/>
      </c>
      <c r="D617" s="10" t="str">
        <f t="shared" si="73"/>
        <v/>
      </c>
      <c r="E617" s="10" t="str">
        <f t="shared" si="74"/>
        <v/>
      </c>
      <c r="F617" s="10">
        <f t="shared" si="75"/>
        <v>1</v>
      </c>
      <c r="G617" s="10" t="str">
        <f t="shared" si="76"/>
        <v/>
      </c>
      <c r="H617" s="10" t="str">
        <f t="shared" si="77"/>
        <v/>
      </c>
      <c r="I617" s="10" t="str">
        <f t="shared" si="78"/>
        <v/>
      </c>
      <c r="J617" s="10" t="str">
        <f t="shared" si="79"/>
        <v/>
      </c>
      <c r="K617" s="5" t="s">
        <v>790</v>
      </c>
      <c r="L617" s="5" t="s">
        <v>7</v>
      </c>
      <c r="N617" s="5">
        <v>5</v>
      </c>
      <c r="Q617" s="13">
        <v>36237</v>
      </c>
      <c r="R617" s="13">
        <v>36253</v>
      </c>
      <c r="T617" s="3" t="s">
        <v>791</v>
      </c>
    </row>
    <row r="618" spans="1:20" ht="75" customHeight="1" x14ac:dyDescent="0.25">
      <c r="A618" s="11">
        <v>582</v>
      </c>
      <c r="B618" s="11" t="s">
        <v>484</v>
      </c>
      <c r="C618" s="10" t="str">
        <f t="shared" si="72"/>
        <v/>
      </c>
      <c r="D618" s="10" t="str">
        <f t="shared" si="73"/>
        <v/>
      </c>
      <c r="E618" s="10" t="str">
        <f t="shared" si="74"/>
        <v/>
      </c>
      <c r="F618" s="10">
        <f t="shared" si="75"/>
        <v>1</v>
      </c>
      <c r="G618" s="10" t="str">
        <f t="shared" si="76"/>
        <v/>
      </c>
      <c r="H618" s="10" t="str">
        <f t="shared" si="77"/>
        <v/>
      </c>
      <c r="I618" s="10" t="str">
        <f t="shared" si="78"/>
        <v/>
      </c>
      <c r="J618" s="10" t="str">
        <f t="shared" si="79"/>
        <v/>
      </c>
      <c r="K618" s="5" t="s">
        <v>760</v>
      </c>
      <c r="L618" s="5" t="s">
        <v>35</v>
      </c>
      <c r="N618" s="5">
        <v>6</v>
      </c>
      <c r="Q618" s="13">
        <v>36234</v>
      </c>
      <c r="R618" s="13">
        <v>36254</v>
      </c>
      <c r="T618" s="3" t="s">
        <v>761</v>
      </c>
    </row>
    <row r="619" spans="1:20" ht="75" customHeight="1" x14ac:dyDescent="0.25">
      <c r="A619" s="11">
        <v>583</v>
      </c>
      <c r="B619" s="11" t="s">
        <v>12</v>
      </c>
      <c r="C619" s="10" t="str">
        <f t="shared" si="72"/>
        <v/>
      </c>
      <c r="D619" s="10" t="str">
        <f t="shared" si="73"/>
        <v/>
      </c>
      <c r="E619" s="10" t="str">
        <f t="shared" si="74"/>
        <v/>
      </c>
      <c r="F619" s="10" t="str">
        <f t="shared" si="75"/>
        <v/>
      </c>
      <c r="G619" s="10">
        <f t="shared" si="76"/>
        <v>1</v>
      </c>
      <c r="H619" s="10" t="str">
        <f t="shared" si="77"/>
        <v/>
      </c>
      <c r="I619" s="10" t="str">
        <f t="shared" si="78"/>
        <v/>
      </c>
      <c r="J619" s="10" t="str">
        <f t="shared" si="79"/>
        <v/>
      </c>
      <c r="K619" s="5" t="s">
        <v>1748</v>
      </c>
      <c r="L619" s="5" t="s">
        <v>41</v>
      </c>
      <c r="N619" s="5">
        <v>5</v>
      </c>
      <c r="Q619" s="13">
        <v>36016</v>
      </c>
      <c r="R619" s="13">
        <v>36043</v>
      </c>
      <c r="T619" s="3" t="s">
        <v>1749</v>
      </c>
    </row>
    <row r="620" spans="1:20" ht="75" customHeight="1" x14ac:dyDescent="0.25">
      <c r="A620" s="11">
        <v>584</v>
      </c>
      <c r="B620" s="11" t="s">
        <v>12</v>
      </c>
      <c r="C620" s="10" t="str">
        <f t="shared" si="72"/>
        <v/>
      </c>
      <c r="D620" s="10" t="str">
        <f t="shared" si="73"/>
        <v/>
      </c>
      <c r="E620" s="10" t="str">
        <f t="shared" si="74"/>
        <v/>
      </c>
      <c r="F620" s="10" t="str">
        <f t="shared" si="75"/>
        <v/>
      </c>
      <c r="G620" s="10">
        <f t="shared" si="76"/>
        <v>1</v>
      </c>
      <c r="H620" s="10" t="str">
        <f t="shared" si="77"/>
        <v/>
      </c>
      <c r="I620" s="10" t="str">
        <f t="shared" si="78"/>
        <v/>
      </c>
      <c r="J620" s="10" t="str">
        <f t="shared" si="79"/>
        <v/>
      </c>
      <c r="K620" s="5" t="s">
        <v>1728</v>
      </c>
      <c r="L620" s="5" t="s">
        <v>35</v>
      </c>
      <c r="N620" s="5">
        <v>3</v>
      </c>
      <c r="Q620" s="13">
        <v>36391</v>
      </c>
      <c r="R620" s="13">
        <v>36391</v>
      </c>
      <c r="T620" s="3" t="s">
        <v>1731</v>
      </c>
    </row>
    <row r="621" spans="1:20" ht="75" customHeight="1" x14ac:dyDescent="0.25">
      <c r="A621" s="11">
        <v>585</v>
      </c>
      <c r="B621" s="11" t="s">
        <v>12</v>
      </c>
      <c r="C621" s="10" t="str">
        <f t="shared" si="72"/>
        <v/>
      </c>
      <c r="D621" s="10" t="str">
        <f t="shared" si="73"/>
        <v/>
      </c>
      <c r="E621" s="10" t="str">
        <f t="shared" si="74"/>
        <v/>
      </c>
      <c r="F621" s="10" t="str">
        <f t="shared" si="75"/>
        <v/>
      </c>
      <c r="G621" s="10">
        <f t="shared" si="76"/>
        <v>1</v>
      </c>
      <c r="H621" s="10" t="str">
        <f t="shared" si="77"/>
        <v/>
      </c>
      <c r="I621" s="10" t="str">
        <f t="shared" si="78"/>
        <v/>
      </c>
      <c r="J621" s="10" t="str">
        <f t="shared" si="79"/>
        <v/>
      </c>
      <c r="K621" s="5" t="s">
        <v>31</v>
      </c>
      <c r="L621" s="5" t="s">
        <v>14</v>
      </c>
      <c r="N621" s="5">
        <v>5</v>
      </c>
      <c r="Q621" s="13">
        <v>36366</v>
      </c>
      <c r="R621" s="13">
        <v>36394</v>
      </c>
      <c r="T621" s="3" t="s">
        <v>32</v>
      </c>
    </row>
    <row r="622" spans="1:20" ht="75" customHeight="1" x14ac:dyDescent="0.25">
      <c r="A622" s="11">
        <v>586</v>
      </c>
      <c r="B622" s="11" t="s">
        <v>12</v>
      </c>
      <c r="C622" s="10" t="str">
        <f t="shared" si="72"/>
        <v/>
      </c>
      <c r="D622" s="10" t="str">
        <f t="shared" si="73"/>
        <v/>
      </c>
      <c r="E622" s="10" t="str">
        <f t="shared" si="74"/>
        <v/>
      </c>
      <c r="F622" s="10" t="str">
        <f t="shared" si="75"/>
        <v/>
      </c>
      <c r="G622" s="10">
        <f t="shared" si="76"/>
        <v>1</v>
      </c>
      <c r="H622" s="10" t="str">
        <f t="shared" si="77"/>
        <v/>
      </c>
      <c r="I622" s="10" t="str">
        <f t="shared" si="78"/>
        <v/>
      </c>
      <c r="J622" s="10" t="str">
        <f t="shared" si="79"/>
        <v/>
      </c>
      <c r="K622" s="5" t="s">
        <v>67</v>
      </c>
      <c r="L622" s="5" t="s">
        <v>7</v>
      </c>
      <c r="N622" s="5">
        <v>6</v>
      </c>
      <c r="Q622" s="13">
        <v>36007</v>
      </c>
      <c r="R622" s="13">
        <v>36028</v>
      </c>
      <c r="T622" s="3" t="s">
        <v>68</v>
      </c>
    </row>
    <row r="623" spans="1:20" ht="75" customHeight="1" x14ac:dyDescent="0.25">
      <c r="A623" s="11">
        <v>587</v>
      </c>
      <c r="B623" s="11" t="s">
        <v>12</v>
      </c>
      <c r="C623" s="10" t="str">
        <f t="shared" si="72"/>
        <v/>
      </c>
      <c r="D623" s="10" t="str">
        <f t="shared" si="73"/>
        <v/>
      </c>
      <c r="E623" s="10" t="str">
        <f t="shared" si="74"/>
        <v/>
      </c>
      <c r="F623" s="10" t="str">
        <f t="shared" si="75"/>
        <v/>
      </c>
      <c r="G623" s="10">
        <f t="shared" si="76"/>
        <v>1</v>
      </c>
      <c r="H623" s="10" t="str">
        <f t="shared" si="77"/>
        <v/>
      </c>
      <c r="I623" s="10" t="str">
        <f t="shared" si="78"/>
        <v/>
      </c>
      <c r="J623" s="10" t="str">
        <f t="shared" si="79"/>
        <v/>
      </c>
      <c r="K623" s="5" t="s">
        <v>1754</v>
      </c>
      <c r="L623" s="5" t="s">
        <v>7</v>
      </c>
      <c r="N623" s="5">
        <v>4</v>
      </c>
      <c r="Q623" s="13">
        <v>36280</v>
      </c>
      <c r="R623" s="13">
        <v>36294</v>
      </c>
      <c r="T623" s="3" t="s">
        <v>1756</v>
      </c>
    </row>
    <row r="624" spans="1:20" ht="75" customHeight="1" x14ac:dyDescent="0.25">
      <c r="A624" s="11">
        <v>588</v>
      </c>
      <c r="B624" s="11" t="s">
        <v>12</v>
      </c>
      <c r="C624" s="10" t="str">
        <f t="shared" si="72"/>
        <v/>
      </c>
      <c r="D624" s="10" t="str">
        <f t="shared" si="73"/>
        <v/>
      </c>
      <c r="E624" s="10" t="str">
        <f t="shared" si="74"/>
        <v/>
      </c>
      <c r="F624" s="10" t="str">
        <f t="shared" si="75"/>
        <v/>
      </c>
      <c r="G624" s="10">
        <f t="shared" si="76"/>
        <v>1</v>
      </c>
      <c r="H624" s="10" t="str">
        <f t="shared" si="77"/>
        <v/>
      </c>
      <c r="I624" s="10" t="str">
        <f t="shared" si="78"/>
        <v/>
      </c>
      <c r="J624" s="10" t="str">
        <f t="shared" si="79"/>
        <v/>
      </c>
      <c r="K624" s="5" t="s">
        <v>220</v>
      </c>
      <c r="L624" s="5" t="s">
        <v>10</v>
      </c>
      <c r="N624" s="5">
        <v>6</v>
      </c>
      <c r="Q624" s="13">
        <v>35627</v>
      </c>
      <c r="R624" s="13">
        <v>35664</v>
      </c>
      <c r="T624" s="3" t="s">
        <v>224</v>
      </c>
    </row>
    <row r="625" spans="1:20" ht="75" customHeight="1" x14ac:dyDescent="0.25">
      <c r="A625" s="11">
        <v>589</v>
      </c>
      <c r="B625" s="11" t="s">
        <v>798</v>
      </c>
      <c r="C625" s="10" t="str">
        <f t="shared" si="72"/>
        <v/>
      </c>
      <c r="D625" s="10" t="str">
        <f t="shared" si="73"/>
        <v/>
      </c>
      <c r="E625" s="10">
        <f t="shared" si="74"/>
        <v>1</v>
      </c>
      <c r="F625" s="10" t="str">
        <f t="shared" si="75"/>
        <v/>
      </c>
      <c r="G625" s="10" t="str">
        <f t="shared" si="76"/>
        <v/>
      </c>
      <c r="H625" s="10" t="str">
        <f t="shared" si="77"/>
        <v/>
      </c>
      <c r="I625" s="10" t="str">
        <f t="shared" si="78"/>
        <v/>
      </c>
      <c r="J625" s="10" t="str">
        <f t="shared" si="79"/>
        <v/>
      </c>
      <c r="K625" s="5" t="s">
        <v>966</v>
      </c>
      <c r="L625" s="5" t="s">
        <v>73</v>
      </c>
      <c r="N625" s="5">
        <v>4</v>
      </c>
      <c r="Q625" s="13">
        <v>36375</v>
      </c>
      <c r="R625" s="13">
        <v>36402</v>
      </c>
      <c r="T625" s="3" t="s">
        <v>969</v>
      </c>
    </row>
    <row r="626" spans="1:20" ht="75" customHeight="1" x14ac:dyDescent="0.25">
      <c r="A626" s="11">
        <v>590</v>
      </c>
      <c r="B626" s="11" t="s">
        <v>798</v>
      </c>
      <c r="C626" s="10" t="str">
        <f t="shared" si="72"/>
        <v/>
      </c>
      <c r="D626" s="10" t="str">
        <f t="shared" si="73"/>
        <v/>
      </c>
      <c r="E626" s="10">
        <f t="shared" si="74"/>
        <v>1</v>
      </c>
      <c r="F626" s="10" t="str">
        <f t="shared" si="75"/>
        <v/>
      </c>
      <c r="G626" s="10" t="str">
        <f t="shared" si="76"/>
        <v/>
      </c>
      <c r="H626" s="10" t="str">
        <f t="shared" si="77"/>
        <v/>
      </c>
      <c r="I626" s="10" t="str">
        <f t="shared" si="78"/>
        <v/>
      </c>
      <c r="J626" s="10" t="str">
        <f t="shared" si="79"/>
        <v/>
      </c>
      <c r="K626" s="5" t="s">
        <v>902</v>
      </c>
      <c r="L626" s="5" t="s">
        <v>495</v>
      </c>
      <c r="N626" s="5">
        <v>5</v>
      </c>
      <c r="Q626" s="13">
        <v>36372</v>
      </c>
      <c r="R626" s="13">
        <v>36394</v>
      </c>
      <c r="T626" s="3" t="s">
        <v>903</v>
      </c>
    </row>
    <row r="627" spans="1:20" ht="75" customHeight="1" x14ac:dyDescent="0.25">
      <c r="A627" s="11">
        <v>591</v>
      </c>
      <c r="B627" s="11" t="s">
        <v>798</v>
      </c>
      <c r="C627" s="10" t="str">
        <f t="shared" si="72"/>
        <v/>
      </c>
      <c r="D627" s="10" t="str">
        <f t="shared" si="73"/>
        <v/>
      </c>
      <c r="E627" s="10">
        <f t="shared" si="74"/>
        <v>1</v>
      </c>
      <c r="F627" s="10" t="str">
        <f t="shared" si="75"/>
        <v/>
      </c>
      <c r="G627" s="10" t="str">
        <f t="shared" si="76"/>
        <v/>
      </c>
      <c r="H627" s="10" t="str">
        <f t="shared" si="77"/>
        <v/>
      </c>
      <c r="I627" s="10" t="str">
        <f t="shared" si="78"/>
        <v/>
      </c>
      <c r="J627" s="10" t="str">
        <f t="shared" si="79"/>
        <v/>
      </c>
      <c r="K627" s="5" t="s">
        <v>830</v>
      </c>
      <c r="L627" s="5" t="s">
        <v>831</v>
      </c>
      <c r="N627" s="5">
        <v>5</v>
      </c>
      <c r="Q627" s="13">
        <v>36344</v>
      </c>
      <c r="R627" s="13">
        <v>36368</v>
      </c>
      <c r="T627" s="3" t="s">
        <v>833</v>
      </c>
    </row>
    <row r="628" spans="1:20" ht="75" customHeight="1" x14ac:dyDescent="0.25">
      <c r="A628" s="11">
        <v>592</v>
      </c>
      <c r="B628" s="11" t="s">
        <v>798</v>
      </c>
      <c r="C628" s="10" t="str">
        <f t="shared" si="72"/>
        <v/>
      </c>
      <c r="D628" s="10" t="str">
        <f t="shared" si="73"/>
        <v/>
      </c>
      <c r="E628" s="10">
        <f t="shared" si="74"/>
        <v>1</v>
      </c>
      <c r="F628" s="10" t="str">
        <f t="shared" si="75"/>
        <v/>
      </c>
      <c r="G628" s="10" t="str">
        <f t="shared" si="76"/>
        <v/>
      </c>
      <c r="H628" s="10" t="str">
        <f t="shared" si="77"/>
        <v/>
      </c>
      <c r="I628" s="10" t="str">
        <f t="shared" si="78"/>
        <v/>
      </c>
      <c r="J628" s="10" t="str">
        <f t="shared" si="79"/>
        <v/>
      </c>
      <c r="K628" s="5" t="s">
        <v>860</v>
      </c>
      <c r="L628" s="5" t="s">
        <v>861</v>
      </c>
      <c r="N628" s="5">
        <v>5</v>
      </c>
      <c r="Q628" s="13">
        <v>36367</v>
      </c>
      <c r="R628" s="13">
        <v>36398</v>
      </c>
      <c r="T628" s="3" t="s">
        <v>863</v>
      </c>
    </row>
    <row r="629" spans="1:20" ht="75" customHeight="1" x14ac:dyDescent="0.25">
      <c r="A629" s="11">
        <v>593</v>
      </c>
      <c r="B629" s="11" t="s">
        <v>12</v>
      </c>
      <c r="C629" s="10" t="str">
        <f t="shared" si="72"/>
        <v/>
      </c>
      <c r="D629" s="10" t="str">
        <f t="shared" si="73"/>
        <v/>
      </c>
      <c r="E629" s="10" t="str">
        <f t="shared" si="74"/>
        <v/>
      </c>
      <c r="F629" s="10" t="str">
        <f t="shared" si="75"/>
        <v/>
      </c>
      <c r="G629" s="10">
        <f t="shared" si="76"/>
        <v>1</v>
      </c>
      <c r="H629" s="10" t="str">
        <f t="shared" si="77"/>
        <v/>
      </c>
      <c r="I629" s="10" t="str">
        <f t="shared" si="78"/>
        <v/>
      </c>
      <c r="J629" s="10" t="str">
        <f t="shared" si="79"/>
        <v/>
      </c>
      <c r="K629" s="5" t="s">
        <v>17</v>
      </c>
      <c r="L629" s="5" t="s">
        <v>18</v>
      </c>
      <c r="N629" s="5">
        <v>5</v>
      </c>
      <c r="Q629" s="13">
        <v>36374</v>
      </c>
      <c r="R629" s="13">
        <v>36395</v>
      </c>
      <c r="T629" s="3" t="s">
        <v>19</v>
      </c>
    </row>
    <row r="630" spans="1:20" ht="75" customHeight="1" x14ac:dyDescent="0.25">
      <c r="A630" s="11">
        <v>594</v>
      </c>
      <c r="B630" s="11" t="s">
        <v>12</v>
      </c>
      <c r="C630" s="10" t="str">
        <f t="shared" si="72"/>
        <v/>
      </c>
      <c r="D630" s="10" t="str">
        <f t="shared" si="73"/>
        <v/>
      </c>
      <c r="E630" s="10" t="str">
        <f t="shared" si="74"/>
        <v/>
      </c>
      <c r="F630" s="10" t="str">
        <f t="shared" si="75"/>
        <v/>
      </c>
      <c r="G630" s="10">
        <f t="shared" si="76"/>
        <v>1</v>
      </c>
      <c r="H630" s="10" t="str">
        <f t="shared" si="77"/>
        <v/>
      </c>
      <c r="I630" s="10" t="str">
        <f t="shared" si="78"/>
        <v/>
      </c>
      <c r="J630" s="10" t="str">
        <f t="shared" si="79"/>
        <v/>
      </c>
      <c r="K630" s="5" t="s">
        <v>252</v>
      </c>
      <c r="L630" s="5" t="s">
        <v>203</v>
      </c>
      <c r="N630" s="5">
        <v>5</v>
      </c>
      <c r="Q630" s="13">
        <v>36373</v>
      </c>
      <c r="R630" s="13">
        <v>36390</v>
      </c>
      <c r="T630" s="3" t="s">
        <v>254</v>
      </c>
    </row>
    <row r="631" spans="1:20" ht="75" customHeight="1" x14ac:dyDescent="0.25">
      <c r="A631" s="11">
        <v>595</v>
      </c>
      <c r="B631" s="11" t="s">
        <v>12</v>
      </c>
      <c r="C631" s="10" t="str">
        <f t="shared" si="72"/>
        <v/>
      </c>
      <c r="D631" s="10" t="str">
        <f t="shared" si="73"/>
        <v/>
      </c>
      <c r="E631" s="10" t="str">
        <f t="shared" si="74"/>
        <v/>
      </c>
      <c r="F631" s="10" t="str">
        <f t="shared" si="75"/>
        <v/>
      </c>
      <c r="G631" s="10">
        <f t="shared" si="76"/>
        <v>1</v>
      </c>
      <c r="H631" s="10" t="str">
        <f t="shared" si="77"/>
        <v/>
      </c>
      <c r="I631" s="10" t="str">
        <f t="shared" si="78"/>
        <v/>
      </c>
      <c r="J631" s="10" t="str">
        <f t="shared" si="79"/>
        <v/>
      </c>
      <c r="K631" s="5" t="s">
        <v>1732</v>
      </c>
      <c r="L631" s="5" t="s">
        <v>7</v>
      </c>
      <c r="N631" s="5">
        <v>6</v>
      </c>
      <c r="Q631" s="13">
        <v>36042</v>
      </c>
      <c r="R631" s="13">
        <v>36069</v>
      </c>
      <c r="T631" s="3" t="s">
        <v>1733</v>
      </c>
    </row>
    <row r="632" spans="1:20" ht="75" customHeight="1" x14ac:dyDescent="0.25">
      <c r="A632" s="11">
        <v>596</v>
      </c>
      <c r="B632" s="11" t="s">
        <v>12</v>
      </c>
      <c r="C632" s="10" t="str">
        <f t="shared" si="72"/>
        <v/>
      </c>
      <c r="D632" s="10" t="str">
        <f t="shared" si="73"/>
        <v/>
      </c>
      <c r="E632" s="10" t="str">
        <f t="shared" si="74"/>
        <v/>
      </c>
      <c r="F632" s="10" t="str">
        <f t="shared" si="75"/>
        <v/>
      </c>
      <c r="G632" s="10">
        <f t="shared" si="76"/>
        <v>1</v>
      </c>
      <c r="H632" s="10" t="str">
        <f t="shared" si="77"/>
        <v/>
      </c>
      <c r="I632" s="10" t="str">
        <f t="shared" si="78"/>
        <v/>
      </c>
      <c r="J632" s="10" t="str">
        <f t="shared" si="79"/>
        <v/>
      </c>
      <c r="K632" s="5" t="s">
        <v>306</v>
      </c>
      <c r="L632" s="5" t="s">
        <v>41</v>
      </c>
      <c r="N632" s="5">
        <v>5</v>
      </c>
      <c r="Q632" s="13">
        <v>36372</v>
      </c>
      <c r="R632" s="13">
        <v>36401</v>
      </c>
      <c r="T632" s="3" t="s">
        <v>307</v>
      </c>
    </row>
    <row r="633" spans="1:20" ht="75" customHeight="1" x14ac:dyDescent="0.25">
      <c r="A633" s="11">
        <v>597</v>
      </c>
      <c r="B633" s="11" t="s">
        <v>12</v>
      </c>
      <c r="C633" s="10" t="str">
        <f t="shared" si="72"/>
        <v/>
      </c>
      <c r="D633" s="10" t="str">
        <f t="shared" si="73"/>
        <v/>
      </c>
      <c r="E633" s="10" t="str">
        <f t="shared" si="74"/>
        <v/>
      </c>
      <c r="F633" s="10" t="str">
        <f t="shared" si="75"/>
        <v/>
      </c>
      <c r="G633" s="10">
        <f t="shared" si="76"/>
        <v>1</v>
      </c>
      <c r="H633" s="10" t="str">
        <f t="shared" si="77"/>
        <v/>
      </c>
      <c r="I633" s="10" t="str">
        <f t="shared" si="78"/>
        <v/>
      </c>
      <c r="J633" s="10" t="str">
        <f t="shared" si="79"/>
        <v/>
      </c>
      <c r="K633" s="5" t="s">
        <v>292</v>
      </c>
      <c r="L633" s="5" t="s">
        <v>125</v>
      </c>
      <c r="N633" s="5">
        <v>6</v>
      </c>
      <c r="Q633" s="13">
        <v>36362</v>
      </c>
      <c r="R633" s="13">
        <v>36389</v>
      </c>
      <c r="T633" s="3" t="s">
        <v>294</v>
      </c>
    </row>
    <row r="634" spans="1:20" ht="75" customHeight="1" x14ac:dyDescent="0.25">
      <c r="A634" s="11">
        <v>598</v>
      </c>
      <c r="B634" s="11" t="s">
        <v>798</v>
      </c>
      <c r="C634" s="10" t="str">
        <f t="shared" si="72"/>
        <v/>
      </c>
      <c r="D634" s="10" t="str">
        <f t="shared" si="73"/>
        <v/>
      </c>
      <c r="E634" s="10">
        <f t="shared" si="74"/>
        <v>1</v>
      </c>
      <c r="F634" s="10" t="str">
        <f t="shared" si="75"/>
        <v/>
      </c>
      <c r="G634" s="10" t="str">
        <f t="shared" si="76"/>
        <v/>
      </c>
      <c r="H634" s="10" t="str">
        <f t="shared" si="77"/>
        <v/>
      </c>
      <c r="I634" s="10" t="str">
        <f t="shared" si="78"/>
        <v/>
      </c>
      <c r="J634" s="10" t="str">
        <f t="shared" si="79"/>
        <v/>
      </c>
      <c r="K634" s="5" t="s">
        <v>1018</v>
      </c>
      <c r="L634" s="5" t="s">
        <v>35</v>
      </c>
      <c r="N634" s="5">
        <v>5</v>
      </c>
      <c r="Q634" s="13">
        <v>36373</v>
      </c>
      <c r="R634" s="13">
        <v>36399</v>
      </c>
      <c r="T634" s="3" t="s">
        <v>1022</v>
      </c>
    </row>
    <row r="635" spans="1:20" ht="75" customHeight="1" x14ac:dyDescent="0.25">
      <c r="A635" s="11">
        <v>599</v>
      </c>
      <c r="B635" s="11" t="s">
        <v>798</v>
      </c>
      <c r="C635" s="10" t="str">
        <f t="shared" si="72"/>
        <v/>
      </c>
      <c r="D635" s="10" t="str">
        <f t="shared" si="73"/>
        <v/>
      </c>
      <c r="E635" s="10">
        <f t="shared" si="74"/>
        <v>1</v>
      </c>
      <c r="F635" s="10" t="str">
        <f t="shared" si="75"/>
        <v/>
      </c>
      <c r="G635" s="10" t="str">
        <f t="shared" si="76"/>
        <v/>
      </c>
      <c r="H635" s="10" t="str">
        <f t="shared" si="77"/>
        <v/>
      </c>
      <c r="I635" s="10" t="str">
        <f t="shared" si="78"/>
        <v/>
      </c>
      <c r="J635" s="10" t="str">
        <f t="shared" si="79"/>
        <v/>
      </c>
      <c r="K635" s="5" t="s">
        <v>940</v>
      </c>
      <c r="L635" s="5" t="s">
        <v>18</v>
      </c>
      <c r="N635" s="5">
        <v>4</v>
      </c>
      <c r="Q635" s="13">
        <v>36391</v>
      </c>
      <c r="R635" s="13">
        <v>36391</v>
      </c>
      <c r="T635" s="3" t="s">
        <v>942</v>
      </c>
    </row>
    <row r="636" spans="1:20" ht="75" customHeight="1" x14ac:dyDescent="0.25">
      <c r="A636" s="11">
        <v>600</v>
      </c>
      <c r="B636" s="11" t="s">
        <v>798</v>
      </c>
      <c r="C636" s="10" t="str">
        <f t="shared" si="72"/>
        <v/>
      </c>
      <c r="D636" s="10" t="str">
        <f t="shared" si="73"/>
        <v/>
      </c>
      <c r="E636" s="10">
        <f t="shared" si="74"/>
        <v>1</v>
      </c>
      <c r="F636" s="10" t="str">
        <f t="shared" si="75"/>
        <v/>
      </c>
      <c r="G636" s="10" t="str">
        <f t="shared" si="76"/>
        <v/>
      </c>
      <c r="H636" s="10" t="str">
        <f t="shared" si="77"/>
        <v/>
      </c>
      <c r="I636" s="10" t="str">
        <f t="shared" si="78"/>
        <v/>
      </c>
      <c r="J636" s="10" t="str">
        <f t="shared" si="79"/>
        <v/>
      </c>
      <c r="K636" s="5" t="s">
        <v>338</v>
      </c>
      <c r="L636" s="5" t="s">
        <v>125</v>
      </c>
      <c r="N636" s="5">
        <v>5</v>
      </c>
      <c r="Q636" s="13">
        <v>36367</v>
      </c>
      <c r="R636" s="13">
        <v>36387</v>
      </c>
      <c r="T636" s="3" t="s">
        <v>1070</v>
      </c>
    </row>
    <row r="637" spans="1:20" ht="75" customHeight="1" x14ac:dyDescent="0.25">
      <c r="A637" s="11">
        <v>601</v>
      </c>
      <c r="B637" s="11" t="s">
        <v>798</v>
      </c>
      <c r="C637" s="10" t="str">
        <f t="shared" si="72"/>
        <v/>
      </c>
      <c r="D637" s="10" t="str">
        <f t="shared" si="73"/>
        <v/>
      </c>
      <c r="E637" s="10">
        <f t="shared" si="74"/>
        <v>1</v>
      </c>
      <c r="F637" s="10" t="str">
        <f t="shared" si="75"/>
        <v/>
      </c>
      <c r="G637" s="10" t="str">
        <f t="shared" si="76"/>
        <v/>
      </c>
      <c r="H637" s="10" t="str">
        <f t="shared" si="77"/>
        <v/>
      </c>
      <c r="I637" s="10" t="str">
        <f t="shared" si="78"/>
        <v/>
      </c>
      <c r="J637" s="10" t="str">
        <f t="shared" si="79"/>
        <v/>
      </c>
      <c r="K637" s="5" t="s">
        <v>1082</v>
      </c>
      <c r="L637" s="5" t="s">
        <v>82</v>
      </c>
      <c r="Q637" s="13">
        <v>36354</v>
      </c>
      <c r="R637" s="13">
        <v>36381</v>
      </c>
      <c r="T637" s="3" t="s">
        <v>1084</v>
      </c>
    </row>
    <row r="638" spans="1:20" ht="75" customHeight="1" x14ac:dyDescent="0.25">
      <c r="A638" s="11">
        <v>602</v>
      </c>
      <c r="B638" s="11" t="s">
        <v>798</v>
      </c>
      <c r="C638" s="10" t="str">
        <f t="shared" si="72"/>
        <v/>
      </c>
      <c r="D638" s="10" t="str">
        <f t="shared" si="73"/>
        <v/>
      </c>
      <c r="E638" s="10">
        <f t="shared" si="74"/>
        <v>1</v>
      </c>
      <c r="F638" s="10" t="str">
        <f t="shared" si="75"/>
        <v/>
      </c>
      <c r="G638" s="10" t="str">
        <f t="shared" si="76"/>
        <v/>
      </c>
      <c r="H638" s="10" t="str">
        <f t="shared" si="77"/>
        <v/>
      </c>
      <c r="I638" s="10" t="str">
        <f t="shared" si="78"/>
        <v/>
      </c>
      <c r="J638" s="10" t="str">
        <f t="shared" si="79"/>
        <v/>
      </c>
      <c r="K638" s="5" t="s">
        <v>840</v>
      </c>
      <c r="L638" s="5" t="s">
        <v>59</v>
      </c>
      <c r="N638" s="5">
        <v>5</v>
      </c>
    </row>
    <row r="639" spans="1:20" ht="75" customHeight="1" x14ac:dyDescent="0.25">
      <c r="A639" s="11">
        <v>603</v>
      </c>
      <c r="B639" s="11" t="s">
        <v>12</v>
      </c>
      <c r="C639" s="10" t="str">
        <f t="shared" si="72"/>
        <v/>
      </c>
      <c r="D639" s="10" t="str">
        <f t="shared" si="73"/>
        <v/>
      </c>
      <c r="E639" s="10" t="str">
        <f t="shared" si="74"/>
        <v/>
      </c>
      <c r="F639" s="10" t="str">
        <f t="shared" si="75"/>
        <v/>
      </c>
      <c r="G639" s="10">
        <f t="shared" si="76"/>
        <v>1</v>
      </c>
      <c r="H639" s="10" t="str">
        <f t="shared" si="77"/>
        <v/>
      </c>
      <c r="I639" s="10" t="str">
        <f t="shared" si="78"/>
        <v/>
      </c>
      <c r="J639" s="10" t="str">
        <f t="shared" si="79"/>
        <v/>
      </c>
      <c r="K639" s="5" t="s">
        <v>237</v>
      </c>
      <c r="L639" s="5" t="s">
        <v>203</v>
      </c>
      <c r="N639" s="5">
        <v>4</v>
      </c>
      <c r="Q639" s="13">
        <v>34917</v>
      </c>
      <c r="R639" s="13">
        <v>34939</v>
      </c>
      <c r="T639" s="3" t="s">
        <v>239</v>
      </c>
    </row>
    <row r="640" spans="1:20" ht="75" customHeight="1" x14ac:dyDescent="0.25">
      <c r="A640" s="11">
        <v>604</v>
      </c>
      <c r="B640" s="11" t="s">
        <v>12</v>
      </c>
      <c r="C640" s="10" t="str">
        <f t="shared" si="72"/>
        <v/>
      </c>
      <c r="D640" s="10" t="str">
        <f t="shared" si="73"/>
        <v/>
      </c>
      <c r="E640" s="10" t="str">
        <f t="shared" si="74"/>
        <v/>
      </c>
      <c r="F640" s="10" t="str">
        <f t="shared" si="75"/>
        <v/>
      </c>
      <c r="G640" s="10">
        <f t="shared" si="76"/>
        <v>1</v>
      </c>
      <c r="H640" s="10" t="str">
        <f t="shared" si="77"/>
        <v/>
      </c>
      <c r="I640" s="10" t="str">
        <f t="shared" si="78"/>
        <v/>
      </c>
      <c r="J640" s="10" t="str">
        <f t="shared" si="79"/>
        <v/>
      </c>
      <c r="K640" s="5" t="s">
        <v>1762</v>
      </c>
      <c r="L640" s="5" t="s">
        <v>41</v>
      </c>
      <c r="N640" s="5">
        <v>5</v>
      </c>
      <c r="Q640" s="13">
        <v>34896</v>
      </c>
      <c r="R640" s="13">
        <v>34924</v>
      </c>
      <c r="T640" s="3" t="s">
        <v>1764</v>
      </c>
    </row>
    <row r="641" spans="1:20" ht="75" customHeight="1" x14ac:dyDescent="0.25">
      <c r="A641" s="11">
        <v>605</v>
      </c>
      <c r="B641" s="11" t="s">
        <v>12</v>
      </c>
      <c r="C641" s="10" t="str">
        <f t="shared" si="72"/>
        <v/>
      </c>
      <c r="D641" s="10" t="str">
        <f t="shared" si="73"/>
        <v/>
      </c>
      <c r="E641" s="10" t="str">
        <f t="shared" si="74"/>
        <v/>
      </c>
      <c r="F641" s="10" t="str">
        <f t="shared" si="75"/>
        <v/>
      </c>
      <c r="G641" s="10">
        <f t="shared" si="76"/>
        <v>1</v>
      </c>
      <c r="H641" s="10" t="str">
        <f t="shared" si="77"/>
        <v/>
      </c>
      <c r="I641" s="10" t="str">
        <f t="shared" si="78"/>
        <v/>
      </c>
      <c r="J641" s="10" t="str">
        <f t="shared" si="79"/>
        <v/>
      </c>
      <c r="K641" s="5" t="s">
        <v>451</v>
      </c>
      <c r="L641" s="5" t="s">
        <v>59</v>
      </c>
      <c r="N641" s="5">
        <v>6</v>
      </c>
      <c r="Q641" s="13">
        <v>34911</v>
      </c>
      <c r="R641" s="13">
        <v>34930</v>
      </c>
      <c r="T641" s="3" t="s">
        <v>452</v>
      </c>
    </row>
    <row r="642" spans="1:20" ht="75" customHeight="1" x14ac:dyDescent="0.25">
      <c r="A642" s="11">
        <v>606</v>
      </c>
      <c r="B642" s="11" t="s">
        <v>0</v>
      </c>
      <c r="C642" s="10">
        <f t="shared" ref="C642:C705" si="80">IF(ISERROR(SEARCH("вело*",B642,1)),"",1)</f>
        <v>1</v>
      </c>
      <c r="D642" s="10" t="str">
        <f t="shared" ref="D642:D705" si="81">IF(ISERROR(SEARCH("водн*",B642,1)),"",1)</f>
        <v/>
      </c>
      <c r="E642" s="10" t="str">
        <f t="shared" ref="E642:E705" si="82">IF(ISERROR(SEARCH("пеш*",B642,1)),"",1)</f>
        <v/>
      </c>
      <c r="F642" s="10" t="str">
        <f t="shared" ref="F642:F705" si="83">IF(B642="лыжный",1,"")</f>
        <v/>
      </c>
      <c r="G642" s="10" t="str">
        <f t="shared" ref="G642:G705" si="84">IF(ISERROR(SEARCH("*горн*",B642,1)),"",1)</f>
        <v/>
      </c>
      <c r="H642" s="10" t="str">
        <f t="shared" ref="H642:H705" si="85">IF(ISERROR(SEARCH("*спелео*",B642,1)),"",1)</f>
        <v/>
      </c>
      <c r="I642" s="10" t="str">
        <f t="shared" ref="I642:I705" si="86">IF(ISERROR(SEARCH("*авто*",B642,1)),"",1)</f>
        <v/>
      </c>
      <c r="J642" s="10" t="str">
        <f t="shared" ref="J642:J705" si="87">IF(ISERROR(SEARCH("*мото*",B642,1)),"",1)</f>
        <v/>
      </c>
      <c r="K642" s="5" t="s">
        <v>613</v>
      </c>
      <c r="L642" s="5" t="s">
        <v>41</v>
      </c>
      <c r="N642" s="5">
        <v>6</v>
      </c>
      <c r="Q642" s="13">
        <v>36382</v>
      </c>
      <c r="R642" s="13">
        <v>36414</v>
      </c>
      <c r="T642" s="3" t="s">
        <v>615</v>
      </c>
    </row>
    <row r="643" spans="1:20" ht="75" customHeight="1" x14ac:dyDescent="0.25">
      <c r="A643" s="11">
        <v>606</v>
      </c>
      <c r="B643" s="11" t="s">
        <v>813</v>
      </c>
      <c r="C643" s="10" t="str">
        <f t="shared" si="80"/>
        <v/>
      </c>
      <c r="D643" s="10">
        <f t="shared" si="81"/>
        <v>1</v>
      </c>
      <c r="E643" s="10" t="str">
        <f t="shared" si="82"/>
        <v/>
      </c>
      <c r="F643" s="10" t="str">
        <f t="shared" si="83"/>
        <v/>
      </c>
      <c r="G643" s="10" t="str">
        <f t="shared" si="84"/>
        <v/>
      </c>
      <c r="H643" s="10" t="str">
        <f t="shared" si="85"/>
        <v/>
      </c>
      <c r="I643" s="10" t="str">
        <f t="shared" si="86"/>
        <v/>
      </c>
      <c r="J643" s="10" t="str">
        <f t="shared" si="87"/>
        <v/>
      </c>
      <c r="K643" s="5" t="s">
        <v>613</v>
      </c>
      <c r="L643" s="5" t="s">
        <v>41</v>
      </c>
      <c r="N643" s="5">
        <v>6</v>
      </c>
      <c r="Q643" s="13">
        <v>36382</v>
      </c>
      <c r="R643" s="13">
        <v>36414</v>
      </c>
      <c r="T643" s="3" t="s">
        <v>615</v>
      </c>
    </row>
    <row r="644" spans="1:20" ht="75" customHeight="1" x14ac:dyDescent="0.25">
      <c r="A644" s="11">
        <v>606</v>
      </c>
      <c r="B644" s="11" t="s">
        <v>798</v>
      </c>
      <c r="C644" s="10" t="str">
        <f t="shared" si="80"/>
        <v/>
      </c>
      <c r="D644" s="10" t="str">
        <f t="shared" si="81"/>
        <v/>
      </c>
      <c r="E644" s="10">
        <f t="shared" si="82"/>
        <v>1</v>
      </c>
      <c r="F644" s="10" t="str">
        <f t="shared" si="83"/>
        <v/>
      </c>
      <c r="G644" s="10" t="str">
        <f t="shared" si="84"/>
        <v/>
      </c>
      <c r="H644" s="10" t="str">
        <f t="shared" si="85"/>
        <v/>
      </c>
      <c r="I644" s="10" t="str">
        <f t="shared" si="86"/>
        <v/>
      </c>
      <c r="J644" s="10" t="str">
        <f t="shared" si="87"/>
        <v/>
      </c>
      <c r="K644" s="5" t="s">
        <v>613</v>
      </c>
      <c r="L644" s="5" t="s">
        <v>41</v>
      </c>
      <c r="N644" s="5">
        <v>6</v>
      </c>
      <c r="Q644" s="13">
        <v>36382</v>
      </c>
      <c r="R644" s="13">
        <v>36414</v>
      </c>
      <c r="T644" s="3" t="s">
        <v>615</v>
      </c>
    </row>
    <row r="645" spans="1:20" ht="75" customHeight="1" x14ac:dyDescent="0.25">
      <c r="A645" s="11">
        <v>607</v>
      </c>
      <c r="B645" s="11" t="s">
        <v>0</v>
      </c>
      <c r="C645" s="10">
        <f t="shared" si="80"/>
        <v>1</v>
      </c>
      <c r="D645" s="10" t="str">
        <f t="shared" si="81"/>
        <v/>
      </c>
      <c r="E645" s="10" t="str">
        <f t="shared" si="82"/>
        <v/>
      </c>
      <c r="F645" s="10" t="str">
        <f t="shared" si="83"/>
        <v/>
      </c>
      <c r="G645" s="10" t="str">
        <f t="shared" si="84"/>
        <v/>
      </c>
      <c r="H645" s="10" t="str">
        <f t="shared" si="85"/>
        <v/>
      </c>
      <c r="I645" s="10" t="str">
        <f t="shared" si="86"/>
        <v/>
      </c>
      <c r="J645" s="10" t="str">
        <f t="shared" si="87"/>
        <v/>
      </c>
      <c r="K645" s="5" t="s">
        <v>95</v>
      </c>
      <c r="L645" s="5" t="s">
        <v>59</v>
      </c>
      <c r="N645" s="5">
        <v>5</v>
      </c>
      <c r="Q645" s="13">
        <v>36359</v>
      </c>
      <c r="R645" s="13">
        <v>36378</v>
      </c>
      <c r="T645" s="3" t="s">
        <v>96</v>
      </c>
    </row>
    <row r="646" spans="1:20" ht="75" customHeight="1" x14ac:dyDescent="0.25">
      <c r="A646" s="11">
        <v>608</v>
      </c>
      <c r="B646" s="11" t="s">
        <v>813</v>
      </c>
      <c r="C646" s="10" t="str">
        <f t="shared" si="80"/>
        <v/>
      </c>
      <c r="D646" s="10">
        <f t="shared" si="81"/>
        <v>1</v>
      </c>
      <c r="E646" s="10" t="str">
        <f t="shared" si="82"/>
        <v/>
      </c>
      <c r="F646" s="10" t="str">
        <f t="shared" si="83"/>
        <v/>
      </c>
      <c r="G646" s="10" t="str">
        <f t="shared" si="84"/>
        <v/>
      </c>
      <c r="H646" s="10" t="str">
        <f t="shared" si="85"/>
        <v/>
      </c>
      <c r="I646" s="10" t="str">
        <f t="shared" si="86"/>
        <v/>
      </c>
      <c r="J646" s="10" t="str">
        <f t="shared" si="87"/>
        <v/>
      </c>
      <c r="K646" s="5" t="s">
        <v>1629</v>
      </c>
      <c r="L646" s="5" t="s">
        <v>7</v>
      </c>
      <c r="N646" s="5">
        <v>6</v>
      </c>
      <c r="Q646" s="13">
        <v>36368</v>
      </c>
      <c r="R646" s="13">
        <v>36399</v>
      </c>
      <c r="T646" s="3" t="s">
        <v>1639</v>
      </c>
    </row>
    <row r="647" spans="1:20" ht="75" customHeight="1" x14ac:dyDescent="0.25">
      <c r="A647" s="11">
        <v>609</v>
      </c>
      <c r="B647" s="11" t="s">
        <v>813</v>
      </c>
      <c r="C647" s="10" t="str">
        <f t="shared" si="80"/>
        <v/>
      </c>
      <c r="D647" s="10">
        <f t="shared" si="81"/>
        <v>1</v>
      </c>
      <c r="E647" s="10" t="str">
        <f t="shared" si="82"/>
        <v/>
      </c>
      <c r="F647" s="10" t="str">
        <f t="shared" si="83"/>
        <v/>
      </c>
      <c r="G647" s="10" t="str">
        <f t="shared" si="84"/>
        <v/>
      </c>
      <c r="H647" s="10" t="str">
        <f t="shared" si="85"/>
        <v/>
      </c>
      <c r="I647" s="10" t="str">
        <f t="shared" si="86"/>
        <v/>
      </c>
      <c r="J647" s="10" t="str">
        <f t="shared" si="87"/>
        <v/>
      </c>
      <c r="K647" s="5" t="s">
        <v>1629</v>
      </c>
      <c r="L647" s="5" t="s">
        <v>7</v>
      </c>
      <c r="N647" s="5">
        <v>6</v>
      </c>
      <c r="Q647" s="13">
        <v>36372</v>
      </c>
      <c r="R647" s="13">
        <v>36391</v>
      </c>
      <c r="T647" s="3" t="s">
        <v>1633</v>
      </c>
    </row>
    <row r="648" spans="1:20" ht="75" customHeight="1" x14ac:dyDescent="0.25">
      <c r="A648" s="11">
        <v>610</v>
      </c>
      <c r="B648" s="11" t="s">
        <v>813</v>
      </c>
      <c r="C648" s="10" t="str">
        <f t="shared" si="80"/>
        <v/>
      </c>
      <c r="D648" s="10">
        <f t="shared" si="81"/>
        <v>1</v>
      </c>
      <c r="E648" s="10" t="str">
        <f t="shared" si="82"/>
        <v/>
      </c>
      <c r="F648" s="10" t="str">
        <f t="shared" si="83"/>
        <v/>
      </c>
      <c r="G648" s="10" t="str">
        <f t="shared" si="84"/>
        <v/>
      </c>
      <c r="H648" s="10" t="str">
        <f t="shared" si="85"/>
        <v/>
      </c>
      <c r="I648" s="10" t="str">
        <f t="shared" si="86"/>
        <v/>
      </c>
      <c r="J648" s="10" t="str">
        <f t="shared" si="87"/>
        <v/>
      </c>
      <c r="K648" s="5" t="s">
        <v>1436</v>
      </c>
      <c r="L648" s="5" t="s">
        <v>1437</v>
      </c>
      <c r="Q648" s="13">
        <v>36280</v>
      </c>
      <c r="R648" s="13">
        <v>36299</v>
      </c>
      <c r="T648" s="3" t="s">
        <v>1438</v>
      </c>
    </row>
    <row r="649" spans="1:20" ht="75" customHeight="1" x14ac:dyDescent="0.25">
      <c r="A649" s="11">
        <v>611</v>
      </c>
      <c r="B649" s="11" t="s">
        <v>12</v>
      </c>
      <c r="C649" s="10" t="str">
        <f t="shared" si="80"/>
        <v/>
      </c>
      <c r="D649" s="10" t="str">
        <f t="shared" si="81"/>
        <v/>
      </c>
      <c r="E649" s="10" t="str">
        <f t="shared" si="82"/>
        <v/>
      </c>
      <c r="F649" s="10" t="str">
        <f t="shared" si="83"/>
        <v/>
      </c>
      <c r="G649" s="10">
        <f t="shared" si="84"/>
        <v>1</v>
      </c>
      <c r="H649" s="10" t="str">
        <f t="shared" si="85"/>
        <v/>
      </c>
      <c r="I649" s="10" t="str">
        <f t="shared" si="86"/>
        <v/>
      </c>
      <c r="J649" s="10" t="str">
        <f t="shared" si="87"/>
        <v/>
      </c>
      <c r="K649" s="5" t="s">
        <v>445</v>
      </c>
      <c r="L649" s="5" t="s">
        <v>446</v>
      </c>
      <c r="N649" s="5">
        <v>5</v>
      </c>
      <c r="Q649" s="13">
        <v>34530</v>
      </c>
      <c r="R649" s="13">
        <v>34555</v>
      </c>
      <c r="T649" s="3" t="s">
        <v>448</v>
      </c>
    </row>
    <row r="650" spans="1:20" ht="75" customHeight="1" x14ac:dyDescent="0.25">
      <c r="A650" s="11">
        <v>612</v>
      </c>
      <c r="B650" s="11" t="s">
        <v>12</v>
      </c>
      <c r="C650" s="10" t="str">
        <f t="shared" si="80"/>
        <v/>
      </c>
      <c r="D650" s="10" t="str">
        <f t="shared" si="81"/>
        <v/>
      </c>
      <c r="E650" s="10" t="str">
        <f t="shared" si="82"/>
        <v/>
      </c>
      <c r="F650" s="10" t="str">
        <f t="shared" si="83"/>
        <v/>
      </c>
      <c r="G650" s="10">
        <f t="shared" si="84"/>
        <v>1</v>
      </c>
      <c r="H650" s="10" t="str">
        <f t="shared" si="85"/>
        <v/>
      </c>
      <c r="I650" s="10" t="str">
        <f t="shared" si="86"/>
        <v/>
      </c>
      <c r="J650" s="10" t="str">
        <f t="shared" si="87"/>
        <v/>
      </c>
      <c r="K650" s="5" t="s">
        <v>445</v>
      </c>
      <c r="L650" s="5" t="s">
        <v>446</v>
      </c>
      <c r="N650" s="5">
        <v>5</v>
      </c>
      <c r="Q650" s="13">
        <v>34895</v>
      </c>
      <c r="R650" s="13">
        <v>34920</v>
      </c>
      <c r="T650" s="3" t="s">
        <v>447</v>
      </c>
    </row>
    <row r="651" spans="1:20" ht="75" customHeight="1" x14ac:dyDescent="0.25">
      <c r="A651" s="11">
        <v>613</v>
      </c>
      <c r="B651" s="11" t="s">
        <v>798</v>
      </c>
      <c r="C651" s="10" t="str">
        <f t="shared" si="80"/>
        <v/>
      </c>
      <c r="D651" s="10" t="str">
        <f t="shared" si="81"/>
        <v/>
      </c>
      <c r="E651" s="10">
        <f t="shared" si="82"/>
        <v>1</v>
      </c>
      <c r="F651" s="10" t="str">
        <f t="shared" si="83"/>
        <v/>
      </c>
      <c r="G651" s="10" t="str">
        <f t="shared" si="84"/>
        <v/>
      </c>
      <c r="H651" s="10" t="str">
        <f t="shared" si="85"/>
        <v/>
      </c>
      <c r="I651" s="10" t="str">
        <f t="shared" si="86"/>
        <v/>
      </c>
      <c r="J651" s="10" t="str">
        <f t="shared" si="87"/>
        <v/>
      </c>
      <c r="K651" s="5" t="s">
        <v>1100</v>
      </c>
      <c r="L651" s="5" t="s">
        <v>1076</v>
      </c>
      <c r="Q651" s="13">
        <v>36391</v>
      </c>
      <c r="R651" s="13">
        <v>36419</v>
      </c>
      <c r="T651" s="3" t="s">
        <v>1105</v>
      </c>
    </row>
    <row r="652" spans="1:20" ht="75" customHeight="1" x14ac:dyDescent="0.25">
      <c r="A652" s="11">
        <v>614</v>
      </c>
      <c r="B652" s="11" t="s">
        <v>798</v>
      </c>
      <c r="C652" s="10" t="str">
        <f t="shared" si="80"/>
        <v/>
      </c>
      <c r="D652" s="10" t="str">
        <f t="shared" si="81"/>
        <v/>
      </c>
      <c r="E652" s="10">
        <f t="shared" si="82"/>
        <v>1</v>
      </c>
      <c r="F652" s="10" t="str">
        <f t="shared" si="83"/>
        <v/>
      </c>
      <c r="G652" s="10" t="str">
        <f t="shared" si="84"/>
        <v/>
      </c>
      <c r="H652" s="10" t="str">
        <f t="shared" si="85"/>
        <v/>
      </c>
      <c r="I652" s="10" t="str">
        <f t="shared" si="86"/>
        <v/>
      </c>
      <c r="J652" s="10" t="str">
        <f t="shared" si="87"/>
        <v/>
      </c>
      <c r="K652" s="5" t="s">
        <v>1100</v>
      </c>
      <c r="L652" s="5" t="s">
        <v>1076</v>
      </c>
      <c r="Q652" s="13">
        <v>36358</v>
      </c>
      <c r="R652" s="13">
        <v>36381</v>
      </c>
      <c r="T652" s="3" t="s">
        <v>1104</v>
      </c>
    </row>
    <row r="653" spans="1:20" ht="75" customHeight="1" x14ac:dyDescent="0.25">
      <c r="A653" s="11">
        <v>615</v>
      </c>
      <c r="B653" s="11" t="s">
        <v>813</v>
      </c>
      <c r="C653" s="10" t="str">
        <f t="shared" si="80"/>
        <v/>
      </c>
      <c r="D653" s="10">
        <f t="shared" si="81"/>
        <v>1</v>
      </c>
      <c r="E653" s="10" t="str">
        <f t="shared" si="82"/>
        <v/>
      </c>
      <c r="F653" s="10" t="str">
        <f t="shared" si="83"/>
        <v/>
      </c>
      <c r="G653" s="10" t="str">
        <f t="shared" si="84"/>
        <v/>
      </c>
      <c r="H653" s="10" t="str">
        <f t="shared" si="85"/>
        <v/>
      </c>
      <c r="I653" s="10" t="str">
        <f t="shared" si="86"/>
        <v/>
      </c>
      <c r="J653" s="10" t="str">
        <f t="shared" si="87"/>
        <v/>
      </c>
      <c r="K653" s="5" t="s">
        <v>904</v>
      </c>
      <c r="L653" s="5" t="s">
        <v>35</v>
      </c>
      <c r="N653" s="5">
        <v>4</v>
      </c>
      <c r="Q653" s="13">
        <v>36372</v>
      </c>
      <c r="R653" s="13">
        <v>36395</v>
      </c>
      <c r="T653" s="3" t="s">
        <v>905</v>
      </c>
    </row>
    <row r="654" spans="1:20" ht="75" customHeight="1" x14ac:dyDescent="0.25">
      <c r="A654" s="11">
        <v>615</v>
      </c>
      <c r="B654" s="11" t="s">
        <v>798</v>
      </c>
      <c r="C654" s="10" t="str">
        <f t="shared" si="80"/>
        <v/>
      </c>
      <c r="D654" s="10" t="str">
        <f t="shared" si="81"/>
        <v/>
      </c>
      <c r="E654" s="10">
        <f t="shared" si="82"/>
        <v>1</v>
      </c>
      <c r="F654" s="10" t="str">
        <f t="shared" si="83"/>
        <v/>
      </c>
      <c r="G654" s="10" t="str">
        <f t="shared" si="84"/>
        <v/>
      </c>
      <c r="H654" s="10" t="str">
        <f t="shared" si="85"/>
        <v/>
      </c>
      <c r="I654" s="10" t="str">
        <f t="shared" si="86"/>
        <v/>
      </c>
      <c r="J654" s="10" t="str">
        <f t="shared" si="87"/>
        <v/>
      </c>
      <c r="K654" s="5" t="s">
        <v>904</v>
      </c>
      <c r="L654" s="5" t="s">
        <v>35</v>
      </c>
      <c r="N654" s="5">
        <v>4</v>
      </c>
      <c r="Q654" s="13">
        <v>36372</v>
      </c>
      <c r="R654" s="13">
        <v>36395</v>
      </c>
      <c r="T654" s="3" t="s">
        <v>905</v>
      </c>
    </row>
    <row r="655" spans="1:20" ht="75" customHeight="1" x14ac:dyDescent="0.25">
      <c r="A655" s="11">
        <v>616</v>
      </c>
      <c r="B655" s="11" t="s">
        <v>798</v>
      </c>
      <c r="C655" s="10" t="str">
        <f t="shared" si="80"/>
        <v/>
      </c>
      <c r="D655" s="10" t="str">
        <f t="shared" si="81"/>
        <v/>
      </c>
      <c r="E655" s="10">
        <f t="shared" si="82"/>
        <v>1</v>
      </c>
      <c r="F655" s="10" t="str">
        <f t="shared" si="83"/>
        <v/>
      </c>
      <c r="G655" s="10" t="str">
        <f t="shared" si="84"/>
        <v/>
      </c>
      <c r="H655" s="10" t="str">
        <f t="shared" si="85"/>
        <v/>
      </c>
      <c r="I655" s="10" t="str">
        <f t="shared" si="86"/>
        <v/>
      </c>
      <c r="J655" s="10" t="str">
        <f t="shared" si="87"/>
        <v/>
      </c>
      <c r="K655" s="5" t="s">
        <v>923</v>
      </c>
      <c r="L655" s="5" t="s">
        <v>155</v>
      </c>
      <c r="N655" s="5">
        <v>2</v>
      </c>
      <c r="Q655" s="13">
        <v>32626</v>
      </c>
      <c r="R655" s="13">
        <v>32642</v>
      </c>
      <c r="T655" s="3" t="s">
        <v>924</v>
      </c>
    </row>
    <row r="656" spans="1:20" ht="75" customHeight="1" x14ac:dyDescent="0.25">
      <c r="A656" s="11">
        <v>617</v>
      </c>
      <c r="B656" s="11" t="s">
        <v>798</v>
      </c>
      <c r="C656" s="10" t="str">
        <f t="shared" si="80"/>
        <v/>
      </c>
      <c r="D656" s="10" t="str">
        <f t="shared" si="81"/>
        <v/>
      </c>
      <c r="E656" s="10">
        <f t="shared" si="82"/>
        <v>1</v>
      </c>
      <c r="F656" s="10" t="str">
        <f t="shared" si="83"/>
        <v/>
      </c>
      <c r="G656" s="10" t="str">
        <f t="shared" si="84"/>
        <v/>
      </c>
      <c r="H656" s="10" t="str">
        <f t="shared" si="85"/>
        <v/>
      </c>
      <c r="I656" s="10" t="str">
        <f t="shared" si="86"/>
        <v/>
      </c>
      <c r="J656" s="10" t="str">
        <f t="shared" si="87"/>
        <v/>
      </c>
      <c r="K656" s="5" t="s">
        <v>1055</v>
      </c>
      <c r="L656" s="5" t="s">
        <v>24</v>
      </c>
      <c r="Q656" s="13">
        <v>34170</v>
      </c>
      <c r="R656" s="13">
        <v>34187</v>
      </c>
    </row>
    <row r="657" spans="1:20" ht="75" customHeight="1" x14ac:dyDescent="0.25">
      <c r="A657" s="11">
        <v>618</v>
      </c>
      <c r="B657" s="11" t="s">
        <v>813</v>
      </c>
      <c r="C657" s="10" t="str">
        <f t="shared" si="80"/>
        <v/>
      </c>
      <c r="D657" s="10">
        <f t="shared" si="81"/>
        <v>1</v>
      </c>
      <c r="E657" s="10" t="str">
        <f t="shared" si="82"/>
        <v/>
      </c>
      <c r="F657" s="10" t="str">
        <f t="shared" si="83"/>
        <v/>
      </c>
      <c r="G657" s="10" t="str">
        <f t="shared" si="84"/>
        <v/>
      </c>
      <c r="H657" s="10" t="str">
        <f t="shared" si="85"/>
        <v/>
      </c>
      <c r="I657" s="10" t="str">
        <f t="shared" si="86"/>
        <v/>
      </c>
      <c r="J657" s="10" t="str">
        <f t="shared" si="87"/>
        <v/>
      </c>
      <c r="K657" s="5" t="s">
        <v>1513</v>
      </c>
      <c r="L657" s="5" t="s">
        <v>44</v>
      </c>
      <c r="N657" s="5">
        <v>4</v>
      </c>
      <c r="Q657" s="13">
        <v>36364</v>
      </c>
      <c r="R657" s="13">
        <v>36387</v>
      </c>
      <c r="T657" s="3" t="s">
        <v>1514</v>
      </c>
    </row>
    <row r="658" spans="1:20" ht="75" customHeight="1" x14ac:dyDescent="0.25">
      <c r="A658" s="11">
        <v>619</v>
      </c>
      <c r="B658" s="11" t="s">
        <v>813</v>
      </c>
      <c r="C658" s="10" t="str">
        <f t="shared" si="80"/>
        <v/>
      </c>
      <c r="D658" s="10">
        <f t="shared" si="81"/>
        <v>1</v>
      </c>
      <c r="E658" s="10" t="str">
        <f t="shared" si="82"/>
        <v/>
      </c>
      <c r="F658" s="10" t="str">
        <f t="shared" si="83"/>
        <v/>
      </c>
      <c r="G658" s="10" t="str">
        <f t="shared" si="84"/>
        <v/>
      </c>
      <c r="H658" s="10" t="str">
        <f t="shared" si="85"/>
        <v/>
      </c>
      <c r="I658" s="10" t="str">
        <f t="shared" si="86"/>
        <v/>
      </c>
      <c r="J658" s="10" t="str">
        <f t="shared" si="87"/>
        <v/>
      </c>
      <c r="K658" s="5" t="s">
        <v>1350</v>
      </c>
      <c r="L658" s="5" t="s">
        <v>1120</v>
      </c>
      <c r="N658" s="5">
        <v>6</v>
      </c>
      <c r="Q658" s="13">
        <v>36382</v>
      </c>
      <c r="R658" s="13">
        <v>36405</v>
      </c>
      <c r="T658" s="3" t="s">
        <v>1352</v>
      </c>
    </row>
    <row r="659" spans="1:20" ht="75" customHeight="1" x14ac:dyDescent="0.25">
      <c r="A659" s="11">
        <v>620</v>
      </c>
      <c r="B659" s="11" t="s">
        <v>813</v>
      </c>
      <c r="C659" s="10" t="str">
        <f t="shared" si="80"/>
        <v/>
      </c>
      <c r="D659" s="10">
        <f t="shared" si="81"/>
        <v>1</v>
      </c>
      <c r="E659" s="10" t="str">
        <f t="shared" si="82"/>
        <v/>
      </c>
      <c r="F659" s="10" t="str">
        <f t="shared" si="83"/>
        <v/>
      </c>
      <c r="G659" s="10" t="str">
        <f t="shared" si="84"/>
        <v/>
      </c>
      <c r="H659" s="10" t="str">
        <f t="shared" si="85"/>
        <v/>
      </c>
      <c r="I659" s="10" t="str">
        <f t="shared" si="86"/>
        <v/>
      </c>
      <c r="J659" s="10" t="str">
        <f t="shared" si="87"/>
        <v/>
      </c>
      <c r="K659" s="5" t="s">
        <v>1472</v>
      </c>
      <c r="L659" s="5" t="s">
        <v>7</v>
      </c>
      <c r="Q659" s="13">
        <v>36430</v>
      </c>
      <c r="R659" s="13">
        <v>36453</v>
      </c>
      <c r="T659" s="3" t="s">
        <v>1473</v>
      </c>
    </row>
    <row r="660" spans="1:20" ht="75" customHeight="1" x14ac:dyDescent="0.25">
      <c r="A660" s="11">
        <v>621</v>
      </c>
      <c r="B660" s="11" t="s">
        <v>813</v>
      </c>
      <c r="C660" s="10" t="str">
        <f t="shared" si="80"/>
        <v/>
      </c>
      <c r="D660" s="10">
        <f t="shared" si="81"/>
        <v>1</v>
      </c>
      <c r="E660" s="10" t="str">
        <f t="shared" si="82"/>
        <v/>
      </c>
      <c r="F660" s="10" t="str">
        <f t="shared" si="83"/>
        <v/>
      </c>
      <c r="G660" s="10" t="str">
        <f t="shared" si="84"/>
        <v/>
      </c>
      <c r="H660" s="10" t="str">
        <f t="shared" si="85"/>
        <v/>
      </c>
      <c r="I660" s="10" t="str">
        <f t="shared" si="86"/>
        <v/>
      </c>
      <c r="J660" s="10" t="str">
        <f t="shared" si="87"/>
        <v/>
      </c>
      <c r="K660" s="5" t="s">
        <v>1336</v>
      </c>
      <c r="L660" s="5" t="s">
        <v>14</v>
      </c>
      <c r="N660" s="5">
        <v>5</v>
      </c>
      <c r="Q660" s="13">
        <v>36365</v>
      </c>
      <c r="R660" s="13">
        <v>36394</v>
      </c>
      <c r="T660" s="3" t="s">
        <v>1338</v>
      </c>
    </row>
    <row r="661" spans="1:20" ht="75" customHeight="1" x14ac:dyDescent="0.25">
      <c r="A661" s="11">
        <v>622</v>
      </c>
      <c r="B661" s="11" t="s">
        <v>813</v>
      </c>
      <c r="C661" s="10" t="str">
        <f t="shared" si="80"/>
        <v/>
      </c>
      <c r="D661" s="10">
        <f t="shared" si="81"/>
        <v>1</v>
      </c>
      <c r="E661" s="10" t="str">
        <f t="shared" si="82"/>
        <v/>
      </c>
      <c r="F661" s="10" t="str">
        <f t="shared" si="83"/>
        <v/>
      </c>
      <c r="G661" s="10" t="str">
        <f t="shared" si="84"/>
        <v/>
      </c>
      <c r="H661" s="10" t="str">
        <f t="shared" si="85"/>
        <v/>
      </c>
      <c r="I661" s="10" t="str">
        <f t="shared" si="86"/>
        <v/>
      </c>
      <c r="J661" s="10" t="str">
        <f t="shared" si="87"/>
        <v/>
      </c>
      <c r="K661" s="5" t="s">
        <v>419</v>
      </c>
      <c r="L661" s="5" t="s">
        <v>7</v>
      </c>
      <c r="N661" s="5">
        <v>4</v>
      </c>
      <c r="Q661" s="13">
        <v>36370</v>
      </c>
      <c r="R661" s="13">
        <v>36401</v>
      </c>
      <c r="T661" s="3" t="s">
        <v>1155</v>
      </c>
    </row>
    <row r="662" spans="1:20" ht="75" customHeight="1" x14ac:dyDescent="0.25">
      <c r="A662" s="11">
        <v>622</v>
      </c>
      <c r="B662" s="11" t="s">
        <v>798</v>
      </c>
      <c r="C662" s="10" t="str">
        <f t="shared" si="80"/>
        <v/>
      </c>
      <c r="D662" s="10" t="str">
        <f t="shared" si="81"/>
        <v/>
      </c>
      <c r="E662" s="10">
        <f t="shared" si="82"/>
        <v>1</v>
      </c>
      <c r="F662" s="10" t="str">
        <f t="shared" si="83"/>
        <v/>
      </c>
      <c r="G662" s="10" t="str">
        <f t="shared" si="84"/>
        <v/>
      </c>
      <c r="H662" s="10" t="str">
        <f t="shared" si="85"/>
        <v/>
      </c>
      <c r="I662" s="10" t="str">
        <f t="shared" si="86"/>
        <v/>
      </c>
      <c r="J662" s="10" t="str">
        <f t="shared" si="87"/>
        <v/>
      </c>
      <c r="K662" s="5" t="s">
        <v>419</v>
      </c>
      <c r="L662" s="5" t="s">
        <v>7</v>
      </c>
      <c r="N662" s="5">
        <v>4</v>
      </c>
      <c r="Q662" s="13">
        <v>36370</v>
      </c>
      <c r="R662" s="13">
        <v>36401</v>
      </c>
      <c r="T662" s="3" t="s">
        <v>1155</v>
      </c>
    </row>
    <row r="663" spans="1:20" ht="75" customHeight="1" x14ac:dyDescent="0.25">
      <c r="A663" s="11">
        <v>623</v>
      </c>
      <c r="B663" s="11" t="s">
        <v>813</v>
      </c>
      <c r="C663" s="10" t="str">
        <f t="shared" si="80"/>
        <v/>
      </c>
      <c r="D663" s="10">
        <f t="shared" si="81"/>
        <v>1</v>
      </c>
      <c r="E663" s="10" t="str">
        <f t="shared" si="82"/>
        <v/>
      </c>
      <c r="F663" s="10" t="str">
        <f t="shared" si="83"/>
        <v/>
      </c>
      <c r="G663" s="10" t="str">
        <f t="shared" si="84"/>
        <v/>
      </c>
      <c r="H663" s="10" t="str">
        <f t="shared" si="85"/>
        <v/>
      </c>
      <c r="I663" s="10" t="str">
        <f t="shared" si="86"/>
        <v/>
      </c>
      <c r="J663" s="10" t="str">
        <f t="shared" si="87"/>
        <v/>
      </c>
      <c r="K663" s="5" t="s">
        <v>1593</v>
      </c>
      <c r="L663" s="5" t="s">
        <v>35</v>
      </c>
      <c r="N663" s="5">
        <v>6</v>
      </c>
      <c r="Q663" s="13">
        <v>36362</v>
      </c>
      <c r="R663" s="13">
        <v>36391</v>
      </c>
      <c r="T663" s="3" t="s">
        <v>1595</v>
      </c>
    </row>
    <row r="664" spans="1:20" ht="75" customHeight="1" x14ac:dyDescent="0.25">
      <c r="A664" s="11">
        <v>624</v>
      </c>
      <c r="B664" s="11" t="s">
        <v>813</v>
      </c>
      <c r="C664" s="10" t="str">
        <f t="shared" si="80"/>
        <v/>
      </c>
      <c r="D664" s="10">
        <f t="shared" si="81"/>
        <v>1</v>
      </c>
      <c r="E664" s="10" t="str">
        <f t="shared" si="82"/>
        <v/>
      </c>
      <c r="F664" s="10" t="str">
        <f t="shared" si="83"/>
        <v/>
      </c>
      <c r="G664" s="10" t="str">
        <f t="shared" si="84"/>
        <v/>
      </c>
      <c r="H664" s="10" t="str">
        <f t="shared" si="85"/>
        <v/>
      </c>
      <c r="I664" s="10" t="str">
        <f t="shared" si="86"/>
        <v/>
      </c>
      <c r="J664" s="10" t="str">
        <f t="shared" si="87"/>
        <v/>
      </c>
      <c r="K664" s="5" t="s">
        <v>1538</v>
      </c>
      <c r="L664" s="5" t="s">
        <v>38</v>
      </c>
      <c r="N664" s="5">
        <v>5</v>
      </c>
      <c r="Q664" s="13">
        <v>36385</v>
      </c>
      <c r="R664" s="13">
        <v>36412</v>
      </c>
      <c r="T664" s="3" t="s">
        <v>1539</v>
      </c>
    </row>
    <row r="665" spans="1:20" ht="75" customHeight="1" x14ac:dyDescent="0.25">
      <c r="A665" s="11">
        <v>625</v>
      </c>
      <c r="B665" s="11" t="s">
        <v>813</v>
      </c>
      <c r="C665" s="10" t="str">
        <f t="shared" si="80"/>
        <v/>
      </c>
      <c r="D665" s="10">
        <f t="shared" si="81"/>
        <v>1</v>
      </c>
      <c r="E665" s="10" t="str">
        <f t="shared" si="82"/>
        <v/>
      </c>
      <c r="F665" s="10" t="str">
        <f t="shared" si="83"/>
        <v/>
      </c>
      <c r="G665" s="10" t="str">
        <f t="shared" si="84"/>
        <v/>
      </c>
      <c r="H665" s="10" t="str">
        <f t="shared" si="85"/>
        <v/>
      </c>
      <c r="I665" s="10" t="str">
        <f t="shared" si="86"/>
        <v/>
      </c>
      <c r="J665" s="10" t="str">
        <f t="shared" si="87"/>
        <v/>
      </c>
      <c r="K665" s="5" t="s">
        <v>23</v>
      </c>
      <c r="L665" s="5" t="s">
        <v>1323</v>
      </c>
      <c r="Q665" s="13">
        <v>36372</v>
      </c>
      <c r="R665" s="13">
        <v>36393</v>
      </c>
      <c r="T665" s="3" t="s">
        <v>1324</v>
      </c>
    </row>
    <row r="666" spans="1:20" ht="75" customHeight="1" x14ac:dyDescent="0.25">
      <c r="A666" s="11">
        <v>626</v>
      </c>
      <c r="B666" s="11" t="s">
        <v>813</v>
      </c>
      <c r="C666" s="10" t="str">
        <f t="shared" si="80"/>
        <v/>
      </c>
      <c r="D666" s="10">
        <f t="shared" si="81"/>
        <v>1</v>
      </c>
      <c r="E666" s="10" t="str">
        <f t="shared" si="82"/>
        <v/>
      </c>
      <c r="F666" s="10" t="str">
        <f t="shared" si="83"/>
        <v/>
      </c>
      <c r="G666" s="10" t="str">
        <f t="shared" si="84"/>
        <v/>
      </c>
      <c r="H666" s="10" t="str">
        <f t="shared" si="85"/>
        <v/>
      </c>
      <c r="I666" s="10" t="str">
        <f t="shared" si="86"/>
        <v/>
      </c>
      <c r="J666" s="10" t="str">
        <f t="shared" si="87"/>
        <v/>
      </c>
      <c r="K666" s="5" t="s">
        <v>1295</v>
      </c>
      <c r="L666" s="5" t="s">
        <v>1296</v>
      </c>
      <c r="N666" s="5">
        <v>6</v>
      </c>
      <c r="Q666" s="13">
        <v>36365</v>
      </c>
      <c r="R666" s="13">
        <v>36401</v>
      </c>
      <c r="T666" s="3" t="s">
        <v>1298</v>
      </c>
    </row>
    <row r="667" spans="1:20" ht="75" customHeight="1" x14ac:dyDescent="0.25">
      <c r="A667" s="11">
        <v>627</v>
      </c>
      <c r="B667" s="11" t="s">
        <v>813</v>
      </c>
      <c r="C667" s="10" t="str">
        <f t="shared" si="80"/>
        <v/>
      </c>
      <c r="D667" s="10">
        <f t="shared" si="81"/>
        <v>1</v>
      </c>
      <c r="E667" s="10" t="str">
        <f t="shared" si="82"/>
        <v/>
      </c>
      <c r="F667" s="10" t="str">
        <f t="shared" si="83"/>
        <v/>
      </c>
      <c r="G667" s="10" t="str">
        <f t="shared" si="84"/>
        <v/>
      </c>
      <c r="H667" s="10" t="str">
        <f t="shared" si="85"/>
        <v/>
      </c>
      <c r="I667" s="10" t="str">
        <f t="shared" si="86"/>
        <v/>
      </c>
      <c r="J667" s="10" t="str">
        <f t="shared" si="87"/>
        <v/>
      </c>
      <c r="K667" s="5" t="s">
        <v>933</v>
      </c>
      <c r="L667" s="5" t="s">
        <v>102</v>
      </c>
      <c r="N667" s="5">
        <v>6</v>
      </c>
      <c r="Q667" s="13">
        <v>36358</v>
      </c>
      <c r="R667" s="13">
        <v>36389</v>
      </c>
      <c r="T667" s="3" t="s">
        <v>1404</v>
      </c>
    </row>
    <row r="668" spans="1:20" ht="75" customHeight="1" x14ac:dyDescent="0.25">
      <c r="A668" s="11">
        <v>628</v>
      </c>
      <c r="B668" s="11" t="s">
        <v>813</v>
      </c>
      <c r="C668" s="10" t="str">
        <f t="shared" si="80"/>
        <v/>
      </c>
      <c r="D668" s="10">
        <f t="shared" si="81"/>
        <v>1</v>
      </c>
      <c r="E668" s="10" t="str">
        <f t="shared" si="82"/>
        <v/>
      </c>
      <c r="F668" s="10" t="str">
        <f t="shared" si="83"/>
        <v/>
      </c>
      <c r="G668" s="10" t="str">
        <f t="shared" si="84"/>
        <v/>
      </c>
      <c r="H668" s="10" t="str">
        <f t="shared" si="85"/>
        <v/>
      </c>
      <c r="I668" s="10" t="str">
        <f t="shared" si="86"/>
        <v/>
      </c>
      <c r="J668" s="10" t="str">
        <f t="shared" si="87"/>
        <v/>
      </c>
      <c r="K668" s="5" t="s">
        <v>1383</v>
      </c>
      <c r="L668" s="5" t="s">
        <v>24</v>
      </c>
      <c r="Q668" s="13">
        <v>34908</v>
      </c>
      <c r="R668" s="13">
        <v>34939</v>
      </c>
      <c r="T668" s="3" t="s">
        <v>1385</v>
      </c>
    </row>
    <row r="669" spans="1:20" ht="75" customHeight="1" x14ac:dyDescent="0.25">
      <c r="A669" s="11">
        <v>629</v>
      </c>
      <c r="B669" s="11" t="s">
        <v>813</v>
      </c>
      <c r="C669" s="10" t="str">
        <f t="shared" si="80"/>
        <v/>
      </c>
      <c r="D669" s="10">
        <f t="shared" si="81"/>
        <v>1</v>
      </c>
      <c r="E669" s="10" t="str">
        <f t="shared" si="82"/>
        <v/>
      </c>
      <c r="F669" s="10" t="str">
        <f t="shared" si="83"/>
        <v/>
      </c>
      <c r="G669" s="10" t="str">
        <f t="shared" si="84"/>
        <v/>
      </c>
      <c r="H669" s="10" t="str">
        <f t="shared" si="85"/>
        <v/>
      </c>
      <c r="I669" s="10" t="str">
        <f t="shared" si="86"/>
        <v/>
      </c>
      <c r="J669" s="10" t="str">
        <f t="shared" si="87"/>
        <v/>
      </c>
      <c r="K669" s="5" t="s">
        <v>884</v>
      </c>
      <c r="L669" s="5" t="s">
        <v>495</v>
      </c>
      <c r="N669" s="5">
        <v>4</v>
      </c>
      <c r="Q669" s="13">
        <v>36000</v>
      </c>
      <c r="R669" s="13">
        <v>36022</v>
      </c>
      <c r="T669" s="3" t="s">
        <v>886</v>
      </c>
    </row>
    <row r="670" spans="1:20" ht="75" customHeight="1" x14ac:dyDescent="0.25">
      <c r="A670" s="11">
        <v>630</v>
      </c>
      <c r="B670" s="11" t="s">
        <v>484</v>
      </c>
      <c r="C670" s="10" t="str">
        <f t="shared" si="80"/>
        <v/>
      </c>
      <c r="D670" s="10" t="str">
        <f t="shared" si="81"/>
        <v/>
      </c>
      <c r="E670" s="10" t="str">
        <f t="shared" si="82"/>
        <v/>
      </c>
      <c r="F670" s="10">
        <f t="shared" si="83"/>
        <v>1</v>
      </c>
      <c r="G670" s="10" t="str">
        <f t="shared" si="84"/>
        <v/>
      </c>
      <c r="H670" s="10" t="str">
        <f t="shared" si="85"/>
        <v/>
      </c>
      <c r="I670" s="10" t="str">
        <f t="shared" si="86"/>
        <v/>
      </c>
      <c r="J670" s="10" t="str">
        <f t="shared" si="87"/>
        <v/>
      </c>
      <c r="K670" s="5" t="s">
        <v>760</v>
      </c>
      <c r="L670" s="5" t="s">
        <v>35</v>
      </c>
      <c r="N670" s="5">
        <v>6</v>
      </c>
      <c r="Q670" s="13">
        <v>33328</v>
      </c>
      <c r="R670" s="13">
        <v>33363</v>
      </c>
      <c r="T670" s="3" t="s">
        <v>763</v>
      </c>
    </row>
    <row r="671" spans="1:20" ht="75" customHeight="1" x14ac:dyDescent="0.25">
      <c r="A671" s="11">
        <v>632</v>
      </c>
      <c r="B671" s="11" t="s">
        <v>12</v>
      </c>
      <c r="C671" s="10" t="str">
        <f t="shared" si="80"/>
        <v/>
      </c>
      <c r="D671" s="10" t="str">
        <f t="shared" si="81"/>
        <v/>
      </c>
      <c r="E671" s="10" t="str">
        <f t="shared" si="82"/>
        <v/>
      </c>
      <c r="F671" s="10" t="str">
        <f t="shared" si="83"/>
        <v/>
      </c>
      <c r="G671" s="10">
        <f t="shared" si="84"/>
        <v>1</v>
      </c>
      <c r="H671" s="10" t="str">
        <f t="shared" si="85"/>
        <v/>
      </c>
      <c r="I671" s="10" t="str">
        <f t="shared" si="86"/>
        <v/>
      </c>
      <c r="J671" s="10" t="str">
        <f t="shared" si="87"/>
        <v/>
      </c>
      <c r="K671" s="5" t="s">
        <v>124</v>
      </c>
      <c r="L671" s="5" t="s">
        <v>125</v>
      </c>
      <c r="N671" s="5">
        <v>6</v>
      </c>
      <c r="Q671" s="13">
        <v>36385</v>
      </c>
      <c r="R671" s="13">
        <v>36412</v>
      </c>
      <c r="T671" s="3" t="s">
        <v>126</v>
      </c>
    </row>
    <row r="672" spans="1:20" ht="75" customHeight="1" x14ac:dyDescent="0.25">
      <c r="A672" s="11">
        <v>633</v>
      </c>
      <c r="B672" s="11" t="s">
        <v>12</v>
      </c>
      <c r="C672" s="10" t="str">
        <f t="shared" si="80"/>
        <v/>
      </c>
      <c r="D672" s="10" t="str">
        <f t="shared" si="81"/>
        <v/>
      </c>
      <c r="E672" s="10" t="str">
        <f t="shared" si="82"/>
        <v/>
      </c>
      <c r="F672" s="10" t="str">
        <f t="shared" si="83"/>
        <v/>
      </c>
      <c r="G672" s="10">
        <f t="shared" si="84"/>
        <v>1</v>
      </c>
      <c r="H672" s="10" t="str">
        <f t="shared" si="85"/>
        <v/>
      </c>
      <c r="I672" s="10" t="str">
        <f t="shared" si="86"/>
        <v/>
      </c>
      <c r="J672" s="10" t="str">
        <f t="shared" si="87"/>
        <v/>
      </c>
      <c r="K672" s="5" t="s">
        <v>23</v>
      </c>
      <c r="L672" s="5" t="s">
        <v>24</v>
      </c>
      <c r="N672" s="5">
        <v>5</v>
      </c>
      <c r="Q672" s="13">
        <v>36372</v>
      </c>
      <c r="R672" s="13">
        <v>36390</v>
      </c>
      <c r="T672" s="3" t="s">
        <v>26</v>
      </c>
    </row>
    <row r="673" spans="1:20" ht="75" customHeight="1" x14ac:dyDescent="0.25">
      <c r="A673" s="11">
        <v>634</v>
      </c>
      <c r="B673" s="11" t="s">
        <v>12</v>
      </c>
      <c r="C673" s="10" t="str">
        <f t="shared" si="80"/>
        <v/>
      </c>
      <c r="D673" s="10" t="str">
        <f t="shared" si="81"/>
        <v/>
      </c>
      <c r="E673" s="10" t="str">
        <f t="shared" si="82"/>
        <v/>
      </c>
      <c r="F673" s="10" t="str">
        <f t="shared" si="83"/>
        <v/>
      </c>
      <c r="G673" s="10">
        <f t="shared" si="84"/>
        <v>1</v>
      </c>
      <c r="H673" s="10" t="str">
        <f t="shared" si="85"/>
        <v/>
      </c>
      <c r="I673" s="10" t="str">
        <f t="shared" si="86"/>
        <v/>
      </c>
      <c r="J673" s="10" t="str">
        <f t="shared" si="87"/>
        <v/>
      </c>
      <c r="K673" s="5" t="s">
        <v>23</v>
      </c>
      <c r="L673" s="5" t="s">
        <v>24</v>
      </c>
      <c r="N673" s="5">
        <v>5</v>
      </c>
      <c r="Q673" s="13">
        <v>36753</v>
      </c>
      <c r="R673" s="13">
        <v>36768</v>
      </c>
      <c r="T673" s="3" t="s">
        <v>27</v>
      </c>
    </row>
    <row r="674" spans="1:20" ht="75" customHeight="1" x14ac:dyDescent="0.25">
      <c r="A674" s="11">
        <v>635</v>
      </c>
      <c r="B674" s="11" t="s">
        <v>12</v>
      </c>
      <c r="C674" s="10" t="str">
        <f t="shared" si="80"/>
        <v/>
      </c>
      <c r="D674" s="10" t="str">
        <f t="shared" si="81"/>
        <v/>
      </c>
      <c r="E674" s="10" t="str">
        <f t="shared" si="82"/>
        <v/>
      </c>
      <c r="F674" s="10" t="str">
        <f t="shared" si="83"/>
        <v/>
      </c>
      <c r="G674" s="10">
        <f t="shared" si="84"/>
        <v>1</v>
      </c>
      <c r="H674" s="10" t="str">
        <f t="shared" si="85"/>
        <v/>
      </c>
      <c r="I674" s="10" t="str">
        <f t="shared" si="86"/>
        <v/>
      </c>
      <c r="J674" s="10" t="str">
        <f t="shared" si="87"/>
        <v/>
      </c>
      <c r="K674" s="5" t="s">
        <v>220</v>
      </c>
      <c r="L674" s="5" t="s">
        <v>10</v>
      </c>
      <c r="N674" s="5">
        <v>6</v>
      </c>
      <c r="Q674" s="13">
        <v>36743</v>
      </c>
      <c r="R674" s="13">
        <v>36771</v>
      </c>
      <c r="T674" s="3" t="s">
        <v>227</v>
      </c>
    </row>
    <row r="675" spans="1:20" ht="75" customHeight="1" x14ac:dyDescent="0.25">
      <c r="A675" s="11">
        <v>636</v>
      </c>
      <c r="B675" s="11" t="s">
        <v>12</v>
      </c>
      <c r="C675" s="10" t="str">
        <f t="shared" si="80"/>
        <v/>
      </c>
      <c r="D675" s="10" t="str">
        <f t="shared" si="81"/>
        <v/>
      </c>
      <c r="E675" s="10" t="str">
        <f t="shared" si="82"/>
        <v/>
      </c>
      <c r="F675" s="10" t="str">
        <f t="shared" si="83"/>
        <v/>
      </c>
      <c r="G675" s="10">
        <f t="shared" si="84"/>
        <v>1</v>
      </c>
      <c r="H675" s="10" t="str">
        <f t="shared" si="85"/>
        <v/>
      </c>
      <c r="I675" s="10" t="str">
        <f t="shared" si="86"/>
        <v/>
      </c>
      <c r="J675" s="10" t="str">
        <f t="shared" si="87"/>
        <v/>
      </c>
      <c r="K675" s="5" t="s">
        <v>87</v>
      </c>
      <c r="L675" s="5" t="s">
        <v>18</v>
      </c>
      <c r="N675" s="5">
        <v>6</v>
      </c>
      <c r="Q675" s="13">
        <v>36742</v>
      </c>
      <c r="R675" s="13">
        <v>36783</v>
      </c>
      <c r="T675" s="3" t="s">
        <v>90</v>
      </c>
    </row>
    <row r="676" spans="1:20" ht="75" customHeight="1" x14ac:dyDescent="0.25">
      <c r="A676" s="11">
        <v>637</v>
      </c>
      <c r="B676" s="11" t="s">
        <v>12</v>
      </c>
      <c r="C676" s="10" t="str">
        <f t="shared" si="80"/>
        <v/>
      </c>
      <c r="D676" s="10" t="str">
        <f t="shared" si="81"/>
        <v/>
      </c>
      <c r="E676" s="10" t="str">
        <f t="shared" si="82"/>
        <v/>
      </c>
      <c r="F676" s="10" t="str">
        <f t="shared" si="83"/>
        <v/>
      </c>
      <c r="G676" s="10">
        <f t="shared" si="84"/>
        <v>1</v>
      </c>
      <c r="H676" s="10" t="str">
        <f t="shared" si="85"/>
        <v/>
      </c>
      <c r="I676" s="10" t="str">
        <f t="shared" si="86"/>
        <v/>
      </c>
      <c r="J676" s="10" t="str">
        <f t="shared" si="87"/>
        <v/>
      </c>
      <c r="K676" s="5" t="s">
        <v>240</v>
      </c>
      <c r="L676" s="5" t="s">
        <v>203</v>
      </c>
      <c r="N676" s="5">
        <v>5</v>
      </c>
      <c r="Q676" s="13">
        <v>36718</v>
      </c>
      <c r="R676" s="13">
        <v>36739</v>
      </c>
      <c r="T676" s="3" t="s">
        <v>241</v>
      </c>
    </row>
    <row r="677" spans="1:20" ht="75" customHeight="1" x14ac:dyDescent="0.25">
      <c r="A677" s="11">
        <v>638</v>
      </c>
      <c r="B677" s="11" t="s">
        <v>12</v>
      </c>
      <c r="C677" s="10" t="str">
        <f t="shared" si="80"/>
        <v/>
      </c>
      <c r="D677" s="10" t="str">
        <f t="shared" si="81"/>
        <v/>
      </c>
      <c r="E677" s="10" t="str">
        <f t="shared" si="82"/>
        <v/>
      </c>
      <c r="F677" s="10" t="str">
        <f t="shared" si="83"/>
        <v/>
      </c>
      <c r="G677" s="10">
        <f t="shared" si="84"/>
        <v>1</v>
      </c>
      <c r="H677" s="10" t="str">
        <f t="shared" si="85"/>
        <v/>
      </c>
      <c r="I677" s="10" t="str">
        <f t="shared" si="86"/>
        <v/>
      </c>
      <c r="J677" s="10" t="str">
        <f t="shared" si="87"/>
        <v/>
      </c>
      <c r="K677" s="5" t="s">
        <v>233</v>
      </c>
      <c r="L677" s="5" t="s">
        <v>14</v>
      </c>
      <c r="N677" s="5">
        <v>5</v>
      </c>
      <c r="Q677" s="13">
        <v>36733</v>
      </c>
      <c r="R677" s="13">
        <v>36749</v>
      </c>
      <c r="T677" s="3" t="s">
        <v>234</v>
      </c>
    </row>
    <row r="678" spans="1:20" ht="75" customHeight="1" x14ac:dyDescent="0.25">
      <c r="A678" s="11">
        <v>639</v>
      </c>
      <c r="B678" s="11" t="s">
        <v>12</v>
      </c>
      <c r="C678" s="10" t="str">
        <f t="shared" si="80"/>
        <v/>
      </c>
      <c r="D678" s="10" t="str">
        <f t="shared" si="81"/>
        <v/>
      </c>
      <c r="E678" s="10" t="str">
        <f t="shared" si="82"/>
        <v/>
      </c>
      <c r="F678" s="10" t="str">
        <f t="shared" si="83"/>
        <v/>
      </c>
      <c r="G678" s="10">
        <f t="shared" si="84"/>
        <v>1</v>
      </c>
      <c r="H678" s="10" t="str">
        <f t="shared" si="85"/>
        <v/>
      </c>
      <c r="I678" s="10" t="str">
        <f t="shared" si="86"/>
        <v/>
      </c>
      <c r="J678" s="10" t="str">
        <f t="shared" si="87"/>
        <v/>
      </c>
      <c r="K678" s="5" t="s">
        <v>309</v>
      </c>
      <c r="L678" s="5" t="s">
        <v>115</v>
      </c>
      <c r="N678" s="5">
        <v>5</v>
      </c>
      <c r="Q678" s="13">
        <v>36737</v>
      </c>
      <c r="R678" s="13">
        <v>36763</v>
      </c>
      <c r="T678" s="3" t="s">
        <v>311</v>
      </c>
    </row>
    <row r="679" spans="1:20" ht="75" customHeight="1" x14ac:dyDescent="0.25">
      <c r="A679" s="11">
        <v>640</v>
      </c>
      <c r="B679" s="11" t="s">
        <v>12</v>
      </c>
      <c r="C679" s="10" t="str">
        <f t="shared" si="80"/>
        <v/>
      </c>
      <c r="D679" s="10" t="str">
        <f t="shared" si="81"/>
        <v/>
      </c>
      <c r="E679" s="10" t="str">
        <f t="shared" si="82"/>
        <v/>
      </c>
      <c r="F679" s="10" t="str">
        <f t="shared" si="83"/>
        <v/>
      </c>
      <c r="G679" s="10">
        <f t="shared" si="84"/>
        <v>1</v>
      </c>
      <c r="H679" s="10" t="str">
        <f t="shared" si="85"/>
        <v/>
      </c>
      <c r="I679" s="10" t="str">
        <f t="shared" si="86"/>
        <v/>
      </c>
      <c r="J679" s="10" t="str">
        <f t="shared" si="87"/>
        <v/>
      </c>
      <c r="K679" s="5" t="s">
        <v>235</v>
      </c>
      <c r="L679" s="5" t="s">
        <v>24</v>
      </c>
      <c r="N679" s="5">
        <v>5</v>
      </c>
      <c r="Q679" s="13">
        <v>36745</v>
      </c>
      <c r="R679" s="13">
        <v>36763</v>
      </c>
      <c r="T679" s="3" t="s">
        <v>236</v>
      </c>
    </row>
    <row r="680" spans="1:20" ht="75" customHeight="1" x14ac:dyDescent="0.25">
      <c r="A680" s="11">
        <v>641</v>
      </c>
      <c r="B680" s="11" t="s">
        <v>12</v>
      </c>
      <c r="C680" s="10" t="str">
        <f t="shared" si="80"/>
        <v/>
      </c>
      <c r="D680" s="10" t="str">
        <f t="shared" si="81"/>
        <v/>
      </c>
      <c r="E680" s="10" t="str">
        <f t="shared" si="82"/>
        <v/>
      </c>
      <c r="F680" s="10" t="str">
        <f t="shared" si="83"/>
        <v/>
      </c>
      <c r="G680" s="10">
        <f t="shared" si="84"/>
        <v>1</v>
      </c>
      <c r="H680" s="10" t="str">
        <f t="shared" si="85"/>
        <v/>
      </c>
      <c r="I680" s="10" t="str">
        <f t="shared" si="86"/>
        <v/>
      </c>
      <c r="J680" s="10" t="str">
        <f t="shared" si="87"/>
        <v/>
      </c>
      <c r="K680" s="5" t="s">
        <v>118</v>
      </c>
      <c r="L680" s="5" t="s">
        <v>7</v>
      </c>
      <c r="N680" s="5">
        <v>4</v>
      </c>
      <c r="Q680" s="13">
        <v>36735</v>
      </c>
      <c r="R680" s="13">
        <v>36752</v>
      </c>
      <c r="T680" s="3" t="s">
        <v>121</v>
      </c>
    </row>
    <row r="681" spans="1:20" ht="75" customHeight="1" x14ac:dyDescent="0.25">
      <c r="A681" s="11">
        <v>642</v>
      </c>
      <c r="B681" s="11" t="s">
        <v>12</v>
      </c>
      <c r="C681" s="10" t="str">
        <f t="shared" si="80"/>
        <v/>
      </c>
      <c r="D681" s="10" t="str">
        <f t="shared" si="81"/>
        <v/>
      </c>
      <c r="E681" s="10" t="str">
        <f t="shared" si="82"/>
        <v/>
      </c>
      <c r="F681" s="10" t="str">
        <f t="shared" si="83"/>
        <v/>
      </c>
      <c r="G681" s="10">
        <f t="shared" si="84"/>
        <v>1</v>
      </c>
      <c r="H681" s="10" t="str">
        <f t="shared" si="85"/>
        <v/>
      </c>
      <c r="I681" s="10" t="str">
        <f t="shared" si="86"/>
        <v/>
      </c>
      <c r="J681" s="10" t="str">
        <f t="shared" si="87"/>
        <v/>
      </c>
      <c r="K681" s="5" t="s">
        <v>1758</v>
      </c>
      <c r="L681" s="5" t="s">
        <v>62</v>
      </c>
      <c r="N681" s="5">
        <v>3</v>
      </c>
      <c r="Q681" s="13">
        <v>36749</v>
      </c>
      <c r="R681" s="13">
        <v>36768</v>
      </c>
      <c r="T681" s="3" t="s">
        <v>1759</v>
      </c>
    </row>
    <row r="682" spans="1:20" ht="75" customHeight="1" x14ac:dyDescent="0.25">
      <c r="A682" s="11">
        <v>643</v>
      </c>
      <c r="B682" s="11" t="s">
        <v>12</v>
      </c>
      <c r="C682" s="10" t="str">
        <f t="shared" si="80"/>
        <v/>
      </c>
      <c r="D682" s="10" t="str">
        <f t="shared" si="81"/>
        <v/>
      </c>
      <c r="E682" s="10" t="str">
        <f t="shared" si="82"/>
        <v/>
      </c>
      <c r="F682" s="10" t="str">
        <f t="shared" si="83"/>
        <v/>
      </c>
      <c r="G682" s="10">
        <f t="shared" si="84"/>
        <v>1</v>
      </c>
      <c r="H682" s="10" t="str">
        <f t="shared" si="85"/>
        <v/>
      </c>
      <c r="I682" s="10" t="str">
        <f t="shared" si="86"/>
        <v/>
      </c>
      <c r="J682" s="10" t="str">
        <f t="shared" si="87"/>
        <v/>
      </c>
      <c r="K682" s="5" t="s">
        <v>350</v>
      </c>
      <c r="L682" s="5" t="s">
        <v>47</v>
      </c>
      <c r="N682" s="5">
        <v>5</v>
      </c>
      <c r="Q682" s="13">
        <v>36743</v>
      </c>
      <c r="R682" s="13">
        <v>36768</v>
      </c>
      <c r="T682" s="3" t="s">
        <v>351</v>
      </c>
    </row>
    <row r="683" spans="1:20" ht="75" customHeight="1" x14ac:dyDescent="0.25">
      <c r="A683" s="11">
        <v>645</v>
      </c>
      <c r="B683" s="11" t="s">
        <v>12</v>
      </c>
      <c r="C683" s="10" t="str">
        <f t="shared" si="80"/>
        <v/>
      </c>
      <c r="D683" s="10" t="str">
        <f t="shared" si="81"/>
        <v/>
      </c>
      <c r="E683" s="10" t="str">
        <f t="shared" si="82"/>
        <v/>
      </c>
      <c r="F683" s="10" t="str">
        <f t="shared" si="83"/>
        <v/>
      </c>
      <c r="G683" s="10">
        <f t="shared" si="84"/>
        <v>1</v>
      </c>
      <c r="H683" s="10" t="str">
        <f t="shared" si="85"/>
        <v/>
      </c>
      <c r="I683" s="10" t="str">
        <f t="shared" si="86"/>
        <v/>
      </c>
      <c r="J683" s="10" t="str">
        <f t="shared" si="87"/>
        <v/>
      </c>
      <c r="K683" s="5" t="s">
        <v>51</v>
      </c>
      <c r="L683" s="5" t="s">
        <v>52</v>
      </c>
      <c r="N683" s="5">
        <v>6</v>
      </c>
      <c r="Q683" s="13">
        <v>34157</v>
      </c>
      <c r="R683" s="13">
        <v>34190</v>
      </c>
      <c r="T683" s="3" t="s">
        <v>53</v>
      </c>
    </row>
    <row r="684" spans="1:20" ht="75" customHeight="1" x14ac:dyDescent="0.25">
      <c r="A684" s="11">
        <v>646</v>
      </c>
      <c r="B684" s="11" t="s">
        <v>12</v>
      </c>
      <c r="C684" s="10" t="str">
        <f t="shared" si="80"/>
        <v/>
      </c>
      <c r="D684" s="10" t="str">
        <f t="shared" si="81"/>
        <v/>
      </c>
      <c r="E684" s="10" t="str">
        <f t="shared" si="82"/>
        <v/>
      </c>
      <c r="F684" s="10" t="str">
        <f t="shared" si="83"/>
        <v/>
      </c>
      <c r="G684" s="10">
        <f t="shared" si="84"/>
        <v>1</v>
      </c>
      <c r="H684" s="10" t="str">
        <f t="shared" si="85"/>
        <v/>
      </c>
      <c r="I684" s="10" t="str">
        <f t="shared" si="86"/>
        <v/>
      </c>
      <c r="J684" s="10" t="str">
        <f t="shared" si="87"/>
        <v/>
      </c>
      <c r="K684" s="5" t="s">
        <v>331</v>
      </c>
      <c r="L684" s="5" t="s">
        <v>38</v>
      </c>
      <c r="N684" s="5">
        <v>4</v>
      </c>
      <c r="Q684" s="13">
        <v>36732</v>
      </c>
      <c r="R684" s="13">
        <v>36750</v>
      </c>
      <c r="T684" s="3" t="s">
        <v>334</v>
      </c>
    </row>
    <row r="685" spans="1:20" ht="75" customHeight="1" x14ac:dyDescent="0.25">
      <c r="A685" s="11">
        <v>647</v>
      </c>
      <c r="B685" s="11" t="s">
        <v>12</v>
      </c>
      <c r="C685" s="10" t="str">
        <f t="shared" si="80"/>
        <v/>
      </c>
      <c r="D685" s="10" t="str">
        <f t="shared" si="81"/>
        <v/>
      </c>
      <c r="E685" s="10" t="str">
        <f t="shared" si="82"/>
        <v/>
      </c>
      <c r="F685" s="10" t="str">
        <f t="shared" si="83"/>
        <v/>
      </c>
      <c r="G685" s="10">
        <f t="shared" si="84"/>
        <v>1</v>
      </c>
      <c r="H685" s="10" t="str">
        <f t="shared" si="85"/>
        <v/>
      </c>
      <c r="I685" s="10" t="str">
        <f t="shared" si="86"/>
        <v/>
      </c>
      <c r="J685" s="10" t="str">
        <f t="shared" si="87"/>
        <v/>
      </c>
      <c r="K685" s="5" t="s">
        <v>129</v>
      </c>
      <c r="L685" s="5" t="s">
        <v>62</v>
      </c>
      <c r="N685" s="5">
        <v>3</v>
      </c>
      <c r="Q685" s="13">
        <v>36739</v>
      </c>
      <c r="R685" s="13" t="s">
        <v>130</v>
      </c>
      <c r="T685" s="3" t="s">
        <v>131</v>
      </c>
    </row>
    <row r="686" spans="1:20" ht="75" customHeight="1" x14ac:dyDescent="0.25">
      <c r="A686" s="11">
        <v>648</v>
      </c>
      <c r="B686" s="11" t="s">
        <v>12</v>
      </c>
      <c r="C686" s="10" t="str">
        <f t="shared" si="80"/>
        <v/>
      </c>
      <c r="D686" s="10" t="str">
        <f t="shared" si="81"/>
        <v/>
      </c>
      <c r="E686" s="10" t="str">
        <f t="shared" si="82"/>
        <v/>
      </c>
      <c r="F686" s="10" t="str">
        <f t="shared" si="83"/>
        <v/>
      </c>
      <c r="G686" s="10">
        <f t="shared" si="84"/>
        <v>1</v>
      </c>
      <c r="H686" s="10" t="str">
        <f t="shared" si="85"/>
        <v/>
      </c>
      <c r="I686" s="10" t="str">
        <f t="shared" si="86"/>
        <v/>
      </c>
      <c r="J686" s="10" t="str">
        <f t="shared" si="87"/>
        <v/>
      </c>
      <c r="K686" s="5" t="s">
        <v>51</v>
      </c>
      <c r="L686" s="5" t="s">
        <v>52</v>
      </c>
      <c r="N686" s="5">
        <v>6</v>
      </c>
      <c r="Q686" s="13">
        <v>36723</v>
      </c>
      <c r="R686" s="13">
        <v>36749</v>
      </c>
      <c r="T686" s="3" t="s">
        <v>55</v>
      </c>
    </row>
    <row r="687" spans="1:20" ht="75" customHeight="1" x14ac:dyDescent="0.25">
      <c r="A687" s="11">
        <v>650</v>
      </c>
      <c r="B687" s="11" t="s">
        <v>12</v>
      </c>
      <c r="C687" s="10" t="str">
        <f t="shared" si="80"/>
        <v/>
      </c>
      <c r="D687" s="10" t="str">
        <f t="shared" si="81"/>
        <v/>
      </c>
      <c r="E687" s="10" t="str">
        <f t="shared" si="82"/>
        <v/>
      </c>
      <c r="F687" s="10" t="str">
        <f t="shared" si="83"/>
        <v/>
      </c>
      <c r="G687" s="10">
        <f t="shared" si="84"/>
        <v>1</v>
      </c>
      <c r="H687" s="10" t="str">
        <f t="shared" si="85"/>
        <v/>
      </c>
      <c r="I687" s="10" t="str">
        <f t="shared" si="86"/>
        <v/>
      </c>
      <c r="J687" s="10" t="str">
        <f t="shared" si="87"/>
        <v/>
      </c>
      <c r="K687" s="5" t="s">
        <v>1762</v>
      </c>
      <c r="L687" s="5" t="s">
        <v>41</v>
      </c>
      <c r="N687" s="5">
        <v>6</v>
      </c>
      <c r="Q687" s="13">
        <v>36730</v>
      </c>
      <c r="R687" s="13">
        <v>36759</v>
      </c>
      <c r="T687" s="3" t="s">
        <v>1763</v>
      </c>
    </row>
    <row r="688" spans="1:20" ht="75" customHeight="1" x14ac:dyDescent="0.25">
      <c r="A688" s="11">
        <v>652</v>
      </c>
      <c r="B688" s="11" t="s">
        <v>12</v>
      </c>
      <c r="C688" s="10" t="str">
        <f t="shared" si="80"/>
        <v/>
      </c>
      <c r="D688" s="10" t="str">
        <f t="shared" si="81"/>
        <v/>
      </c>
      <c r="E688" s="10" t="str">
        <f t="shared" si="82"/>
        <v/>
      </c>
      <c r="F688" s="10" t="str">
        <f t="shared" si="83"/>
        <v/>
      </c>
      <c r="G688" s="10">
        <f t="shared" si="84"/>
        <v>1</v>
      </c>
      <c r="H688" s="10" t="str">
        <f t="shared" si="85"/>
        <v/>
      </c>
      <c r="I688" s="10" t="str">
        <f t="shared" si="86"/>
        <v/>
      </c>
      <c r="J688" s="10" t="str">
        <f t="shared" si="87"/>
        <v/>
      </c>
      <c r="K688" s="5" t="s">
        <v>407</v>
      </c>
      <c r="L688" s="5" t="s">
        <v>41</v>
      </c>
      <c r="N688" s="5">
        <v>4</v>
      </c>
      <c r="Q688" s="13">
        <v>36372</v>
      </c>
      <c r="R688" s="13">
        <v>36392</v>
      </c>
      <c r="T688" s="3" t="s">
        <v>409</v>
      </c>
    </row>
    <row r="689" spans="1:20" ht="75" customHeight="1" x14ac:dyDescent="0.25">
      <c r="A689" s="11">
        <v>653</v>
      </c>
      <c r="B689" s="11" t="s">
        <v>12</v>
      </c>
      <c r="C689" s="10" t="str">
        <f t="shared" si="80"/>
        <v/>
      </c>
      <c r="D689" s="10" t="str">
        <f t="shared" si="81"/>
        <v/>
      </c>
      <c r="E689" s="10" t="str">
        <f t="shared" si="82"/>
        <v/>
      </c>
      <c r="F689" s="10" t="str">
        <f t="shared" si="83"/>
        <v/>
      </c>
      <c r="G689" s="10">
        <f t="shared" si="84"/>
        <v>1</v>
      </c>
      <c r="H689" s="10" t="str">
        <f t="shared" si="85"/>
        <v/>
      </c>
      <c r="I689" s="10" t="str">
        <f t="shared" si="86"/>
        <v/>
      </c>
      <c r="J689" s="10" t="str">
        <f t="shared" si="87"/>
        <v/>
      </c>
      <c r="K689" s="5" t="s">
        <v>1728</v>
      </c>
      <c r="L689" s="5" t="s">
        <v>35</v>
      </c>
      <c r="N689" s="5">
        <v>4</v>
      </c>
      <c r="Q689" s="13">
        <v>36708</v>
      </c>
      <c r="R689" s="13">
        <v>36739</v>
      </c>
      <c r="T689" s="3" t="s">
        <v>1730</v>
      </c>
    </row>
    <row r="690" spans="1:20" ht="75" customHeight="1" x14ac:dyDescent="0.25">
      <c r="A690" s="11">
        <v>654</v>
      </c>
      <c r="B690" s="11" t="s">
        <v>12</v>
      </c>
      <c r="C690" s="10" t="str">
        <f t="shared" si="80"/>
        <v/>
      </c>
      <c r="D690" s="10" t="str">
        <f t="shared" si="81"/>
        <v/>
      </c>
      <c r="E690" s="10" t="str">
        <f t="shared" si="82"/>
        <v/>
      </c>
      <c r="F690" s="10" t="str">
        <f t="shared" si="83"/>
        <v/>
      </c>
      <c r="G690" s="10">
        <f t="shared" si="84"/>
        <v>1</v>
      </c>
      <c r="H690" s="10" t="str">
        <f t="shared" si="85"/>
        <v/>
      </c>
      <c r="I690" s="10" t="str">
        <f t="shared" si="86"/>
        <v/>
      </c>
      <c r="J690" s="10" t="str">
        <f t="shared" si="87"/>
        <v/>
      </c>
      <c r="K690" s="5" t="s">
        <v>20</v>
      </c>
      <c r="L690" s="5" t="s">
        <v>21</v>
      </c>
      <c r="N690" s="5">
        <v>4</v>
      </c>
      <c r="Q690" s="13">
        <v>36720</v>
      </c>
      <c r="R690" s="13">
        <v>36738</v>
      </c>
      <c r="T690" s="3" t="s">
        <v>22</v>
      </c>
    </row>
    <row r="691" spans="1:20" ht="75" customHeight="1" x14ac:dyDescent="0.25">
      <c r="A691" s="11">
        <v>655</v>
      </c>
      <c r="B691" s="11" t="s">
        <v>12</v>
      </c>
      <c r="C691" s="10" t="str">
        <f t="shared" si="80"/>
        <v/>
      </c>
      <c r="D691" s="10" t="str">
        <f t="shared" si="81"/>
        <v/>
      </c>
      <c r="E691" s="10" t="str">
        <f t="shared" si="82"/>
        <v/>
      </c>
      <c r="F691" s="10" t="str">
        <f t="shared" si="83"/>
        <v/>
      </c>
      <c r="G691" s="10">
        <f t="shared" si="84"/>
        <v>1</v>
      </c>
      <c r="H691" s="10" t="str">
        <f t="shared" si="85"/>
        <v/>
      </c>
      <c r="I691" s="10" t="str">
        <f t="shared" si="86"/>
        <v/>
      </c>
      <c r="J691" s="10" t="str">
        <f t="shared" si="87"/>
        <v/>
      </c>
      <c r="K691" s="5" t="s">
        <v>220</v>
      </c>
      <c r="L691" s="5" t="s">
        <v>10</v>
      </c>
      <c r="N691" s="5">
        <v>4</v>
      </c>
      <c r="Q691" s="13">
        <v>36722</v>
      </c>
      <c r="R691" s="13">
        <v>36735</v>
      </c>
      <c r="T691" s="3" t="s">
        <v>232</v>
      </c>
    </row>
    <row r="692" spans="1:20" ht="75" customHeight="1" x14ac:dyDescent="0.25">
      <c r="A692" s="11">
        <v>656</v>
      </c>
      <c r="B692" s="11" t="s">
        <v>12</v>
      </c>
      <c r="C692" s="10" t="str">
        <f t="shared" si="80"/>
        <v/>
      </c>
      <c r="D692" s="10" t="str">
        <f t="shared" si="81"/>
        <v/>
      </c>
      <c r="E692" s="10" t="str">
        <f t="shared" si="82"/>
        <v/>
      </c>
      <c r="F692" s="10" t="str">
        <f t="shared" si="83"/>
        <v/>
      </c>
      <c r="G692" s="10">
        <f t="shared" si="84"/>
        <v>1</v>
      </c>
      <c r="H692" s="10" t="str">
        <f t="shared" si="85"/>
        <v/>
      </c>
      <c r="I692" s="10" t="str">
        <f t="shared" si="86"/>
        <v/>
      </c>
      <c r="J692" s="10" t="str">
        <f t="shared" si="87"/>
        <v/>
      </c>
      <c r="K692" s="5" t="s">
        <v>292</v>
      </c>
      <c r="L692" s="5" t="s">
        <v>125</v>
      </c>
      <c r="N692" s="5">
        <v>5</v>
      </c>
      <c r="Q692" s="13">
        <v>36732</v>
      </c>
      <c r="R692" s="13">
        <v>36762</v>
      </c>
      <c r="T692" s="3" t="s">
        <v>297</v>
      </c>
    </row>
    <row r="693" spans="1:20" ht="75" customHeight="1" x14ac:dyDescent="0.25">
      <c r="A693" s="11">
        <v>657</v>
      </c>
      <c r="B693" s="11" t="s">
        <v>12</v>
      </c>
      <c r="C693" s="10" t="str">
        <f t="shared" si="80"/>
        <v/>
      </c>
      <c r="D693" s="10" t="str">
        <f t="shared" si="81"/>
        <v/>
      </c>
      <c r="E693" s="10" t="str">
        <f t="shared" si="82"/>
        <v/>
      </c>
      <c r="F693" s="10" t="str">
        <f t="shared" si="83"/>
        <v/>
      </c>
      <c r="G693" s="10">
        <f t="shared" si="84"/>
        <v>1</v>
      </c>
      <c r="H693" s="10" t="str">
        <f t="shared" si="85"/>
        <v/>
      </c>
      <c r="I693" s="10" t="str">
        <f t="shared" si="86"/>
        <v/>
      </c>
      <c r="J693" s="10" t="str">
        <f t="shared" si="87"/>
        <v/>
      </c>
      <c r="K693" s="5" t="s">
        <v>366</v>
      </c>
      <c r="L693" s="5" t="s">
        <v>367</v>
      </c>
      <c r="N693" s="5">
        <v>4</v>
      </c>
      <c r="Q693" s="13">
        <v>36720</v>
      </c>
      <c r="R693" s="13">
        <v>36738</v>
      </c>
      <c r="T693" s="3" t="s">
        <v>368</v>
      </c>
    </row>
    <row r="694" spans="1:20" ht="75" customHeight="1" x14ac:dyDescent="0.25">
      <c r="A694" s="11">
        <v>658</v>
      </c>
      <c r="B694" s="11" t="s">
        <v>12</v>
      </c>
      <c r="C694" s="10" t="str">
        <f t="shared" si="80"/>
        <v/>
      </c>
      <c r="D694" s="10" t="str">
        <f t="shared" si="81"/>
        <v/>
      </c>
      <c r="E694" s="10" t="str">
        <f t="shared" si="82"/>
        <v/>
      </c>
      <c r="F694" s="10" t="str">
        <f t="shared" si="83"/>
        <v/>
      </c>
      <c r="G694" s="10">
        <f t="shared" si="84"/>
        <v>1</v>
      </c>
      <c r="H694" s="10" t="str">
        <f t="shared" si="85"/>
        <v/>
      </c>
      <c r="I694" s="10" t="str">
        <f t="shared" si="86"/>
        <v/>
      </c>
      <c r="J694" s="10" t="str">
        <f t="shared" si="87"/>
        <v/>
      </c>
      <c r="K694" s="5" t="s">
        <v>400</v>
      </c>
      <c r="L694" s="5" t="s">
        <v>2</v>
      </c>
      <c r="N694" s="5">
        <v>5</v>
      </c>
      <c r="T694" s="3" t="s">
        <v>403</v>
      </c>
    </row>
    <row r="695" spans="1:20" ht="75" customHeight="1" x14ac:dyDescent="0.25">
      <c r="A695" s="11">
        <v>659</v>
      </c>
      <c r="B695" s="11" t="s">
        <v>12</v>
      </c>
      <c r="C695" s="10" t="str">
        <f t="shared" si="80"/>
        <v/>
      </c>
      <c r="D695" s="10" t="str">
        <f t="shared" si="81"/>
        <v/>
      </c>
      <c r="E695" s="10" t="str">
        <f t="shared" si="82"/>
        <v/>
      </c>
      <c r="F695" s="10" t="str">
        <f t="shared" si="83"/>
        <v/>
      </c>
      <c r="G695" s="10">
        <f t="shared" si="84"/>
        <v>1</v>
      </c>
      <c r="H695" s="10" t="str">
        <f t="shared" si="85"/>
        <v/>
      </c>
      <c r="I695" s="10" t="str">
        <f t="shared" si="86"/>
        <v/>
      </c>
      <c r="J695" s="10" t="str">
        <f t="shared" si="87"/>
        <v/>
      </c>
      <c r="K695" s="5" t="s">
        <v>425</v>
      </c>
      <c r="L695" s="5" t="s">
        <v>18</v>
      </c>
      <c r="N695" s="5">
        <v>4</v>
      </c>
      <c r="Q695" s="13">
        <v>36751</v>
      </c>
      <c r="R695" s="13">
        <v>36769</v>
      </c>
      <c r="T695" s="3" t="s">
        <v>428</v>
      </c>
    </row>
    <row r="696" spans="1:20" ht="75" customHeight="1" x14ac:dyDescent="0.25">
      <c r="A696" s="11">
        <v>660</v>
      </c>
      <c r="B696" s="11" t="s">
        <v>12</v>
      </c>
      <c r="C696" s="10" t="str">
        <f t="shared" si="80"/>
        <v/>
      </c>
      <c r="D696" s="10" t="str">
        <f t="shared" si="81"/>
        <v/>
      </c>
      <c r="E696" s="10" t="str">
        <f t="shared" si="82"/>
        <v/>
      </c>
      <c r="F696" s="10" t="str">
        <f t="shared" si="83"/>
        <v/>
      </c>
      <c r="G696" s="10">
        <f t="shared" si="84"/>
        <v>1</v>
      </c>
      <c r="H696" s="10" t="str">
        <f t="shared" si="85"/>
        <v/>
      </c>
      <c r="I696" s="10" t="str">
        <f t="shared" si="86"/>
        <v/>
      </c>
      <c r="J696" s="10" t="str">
        <f t="shared" si="87"/>
        <v/>
      </c>
      <c r="K696" s="5" t="s">
        <v>110</v>
      </c>
      <c r="L696" s="5" t="s">
        <v>111</v>
      </c>
      <c r="N696" s="5">
        <v>4</v>
      </c>
      <c r="Q696" s="13">
        <v>36741</v>
      </c>
      <c r="R696" s="13">
        <v>36757</v>
      </c>
      <c r="T696" s="3" t="s">
        <v>113</v>
      </c>
    </row>
    <row r="697" spans="1:20" ht="75" customHeight="1" x14ac:dyDescent="0.25">
      <c r="A697" s="11">
        <v>661</v>
      </c>
      <c r="B697" s="11" t="s">
        <v>0</v>
      </c>
      <c r="C697" s="10">
        <f t="shared" si="80"/>
        <v>1</v>
      </c>
      <c r="D697" s="10" t="str">
        <f t="shared" si="81"/>
        <v/>
      </c>
      <c r="E697" s="10" t="str">
        <f t="shared" si="82"/>
        <v/>
      </c>
      <c r="F697" s="10" t="str">
        <f t="shared" si="83"/>
        <v/>
      </c>
      <c r="G697" s="10" t="str">
        <f t="shared" si="84"/>
        <v/>
      </c>
      <c r="H697" s="10" t="str">
        <f t="shared" si="85"/>
        <v/>
      </c>
      <c r="I697" s="10" t="str">
        <f t="shared" si="86"/>
        <v/>
      </c>
      <c r="J697" s="10" t="str">
        <f t="shared" si="87"/>
        <v/>
      </c>
      <c r="K697" s="5" t="s">
        <v>388</v>
      </c>
      <c r="L697" s="5" t="s">
        <v>115</v>
      </c>
      <c r="N697" s="5">
        <v>5</v>
      </c>
      <c r="Q697" s="13">
        <v>36719</v>
      </c>
      <c r="R697" s="13">
        <v>36736</v>
      </c>
      <c r="T697" s="3" t="s">
        <v>390</v>
      </c>
    </row>
    <row r="698" spans="1:20" ht="75" customHeight="1" x14ac:dyDescent="0.25">
      <c r="A698" s="11">
        <v>662</v>
      </c>
      <c r="B698" s="11" t="s">
        <v>0</v>
      </c>
      <c r="C698" s="10">
        <f t="shared" si="80"/>
        <v>1</v>
      </c>
      <c r="D698" s="10" t="str">
        <f t="shared" si="81"/>
        <v/>
      </c>
      <c r="E698" s="10" t="str">
        <f t="shared" si="82"/>
        <v/>
      </c>
      <c r="F698" s="10" t="str">
        <f t="shared" si="83"/>
        <v/>
      </c>
      <c r="G698" s="10" t="str">
        <f t="shared" si="84"/>
        <v/>
      </c>
      <c r="H698" s="10" t="str">
        <f t="shared" si="85"/>
        <v/>
      </c>
      <c r="I698" s="10" t="str">
        <f t="shared" si="86"/>
        <v/>
      </c>
      <c r="J698" s="10" t="str">
        <f t="shared" si="87"/>
        <v/>
      </c>
      <c r="K698" s="5" t="s">
        <v>1569</v>
      </c>
      <c r="L698" s="5" t="s">
        <v>1570</v>
      </c>
      <c r="N698" s="5">
        <v>4</v>
      </c>
      <c r="Q698" s="13">
        <v>36728</v>
      </c>
      <c r="R698" s="13">
        <v>36759</v>
      </c>
      <c r="T698" s="3" t="s">
        <v>1571</v>
      </c>
    </row>
    <row r="699" spans="1:20" ht="75" customHeight="1" x14ac:dyDescent="0.25">
      <c r="A699" s="11">
        <v>663</v>
      </c>
      <c r="B699" s="11" t="s">
        <v>0</v>
      </c>
      <c r="C699" s="10">
        <f t="shared" si="80"/>
        <v>1</v>
      </c>
      <c r="D699" s="10" t="str">
        <f t="shared" si="81"/>
        <v/>
      </c>
      <c r="E699" s="10" t="str">
        <f t="shared" si="82"/>
        <v/>
      </c>
      <c r="F699" s="10" t="str">
        <f t="shared" si="83"/>
        <v/>
      </c>
      <c r="G699" s="10" t="str">
        <f t="shared" si="84"/>
        <v/>
      </c>
      <c r="H699" s="10" t="str">
        <f t="shared" si="85"/>
        <v/>
      </c>
      <c r="I699" s="10" t="str">
        <f t="shared" si="86"/>
        <v/>
      </c>
      <c r="J699" s="10" t="str">
        <f t="shared" si="87"/>
        <v/>
      </c>
      <c r="K699" s="5" t="s">
        <v>613</v>
      </c>
      <c r="L699" s="5" t="s">
        <v>41</v>
      </c>
      <c r="N699" s="5">
        <v>6</v>
      </c>
      <c r="T699" s="3" t="s">
        <v>614</v>
      </c>
    </row>
    <row r="700" spans="1:20" ht="75" customHeight="1" x14ac:dyDescent="0.25">
      <c r="A700" s="11">
        <v>664</v>
      </c>
      <c r="B700" s="11" t="s">
        <v>0</v>
      </c>
      <c r="C700" s="10">
        <f t="shared" si="80"/>
        <v>1</v>
      </c>
      <c r="D700" s="10" t="str">
        <f t="shared" si="81"/>
        <v/>
      </c>
      <c r="E700" s="10" t="str">
        <f t="shared" si="82"/>
        <v/>
      </c>
      <c r="F700" s="10" t="str">
        <f t="shared" si="83"/>
        <v/>
      </c>
      <c r="G700" s="10" t="str">
        <f t="shared" si="84"/>
        <v/>
      </c>
      <c r="H700" s="10" t="str">
        <f t="shared" si="85"/>
        <v/>
      </c>
      <c r="I700" s="10" t="str">
        <f t="shared" si="86"/>
        <v/>
      </c>
      <c r="J700" s="10" t="str">
        <f t="shared" si="87"/>
        <v/>
      </c>
      <c r="K700" s="5" t="s">
        <v>250</v>
      </c>
      <c r="L700" s="5" t="s">
        <v>102</v>
      </c>
      <c r="N700" s="5">
        <v>4</v>
      </c>
      <c r="T700" s="3" t="s">
        <v>251</v>
      </c>
    </row>
    <row r="701" spans="1:20" ht="75" customHeight="1" x14ac:dyDescent="0.25">
      <c r="A701" s="11">
        <v>665</v>
      </c>
      <c r="B701" s="11" t="s">
        <v>798</v>
      </c>
      <c r="C701" s="10" t="str">
        <f t="shared" si="80"/>
        <v/>
      </c>
      <c r="D701" s="10" t="str">
        <f t="shared" si="81"/>
        <v/>
      </c>
      <c r="E701" s="10">
        <f t="shared" si="82"/>
        <v>1</v>
      </c>
      <c r="F701" s="10" t="str">
        <f t="shared" si="83"/>
        <v/>
      </c>
      <c r="G701" s="10" t="str">
        <f t="shared" si="84"/>
        <v/>
      </c>
      <c r="H701" s="10" t="str">
        <f t="shared" si="85"/>
        <v/>
      </c>
      <c r="I701" s="10" t="str">
        <f t="shared" si="86"/>
        <v/>
      </c>
      <c r="J701" s="10" t="str">
        <f t="shared" si="87"/>
        <v/>
      </c>
      <c r="K701" s="5" t="s">
        <v>925</v>
      </c>
      <c r="L701" s="5" t="s">
        <v>740</v>
      </c>
      <c r="N701" s="5">
        <v>4</v>
      </c>
      <c r="Q701" s="13">
        <v>36368</v>
      </c>
      <c r="R701" s="13">
        <v>36389</v>
      </c>
      <c r="T701" s="3" t="s">
        <v>927</v>
      </c>
    </row>
    <row r="702" spans="1:20" ht="75" customHeight="1" x14ac:dyDescent="0.25">
      <c r="A702" s="11">
        <v>666</v>
      </c>
      <c r="B702" s="11" t="s">
        <v>798</v>
      </c>
      <c r="C702" s="10" t="str">
        <f t="shared" si="80"/>
        <v/>
      </c>
      <c r="D702" s="10" t="str">
        <f t="shared" si="81"/>
        <v/>
      </c>
      <c r="E702" s="10">
        <f t="shared" si="82"/>
        <v>1</v>
      </c>
      <c r="F702" s="10" t="str">
        <f t="shared" si="83"/>
        <v/>
      </c>
      <c r="G702" s="10" t="str">
        <f t="shared" si="84"/>
        <v/>
      </c>
      <c r="H702" s="10" t="str">
        <f t="shared" si="85"/>
        <v/>
      </c>
      <c r="I702" s="10" t="str">
        <f t="shared" si="86"/>
        <v/>
      </c>
      <c r="J702" s="10" t="str">
        <f t="shared" si="87"/>
        <v/>
      </c>
      <c r="K702" s="5" t="s">
        <v>1186</v>
      </c>
      <c r="L702" s="5" t="s">
        <v>35</v>
      </c>
      <c r="N702" s="5">
        <v>5</v>
      </c>
      <c r="Q702" s="13">
        <v>34899</v>
      </c>
      <c r="R702" s="13">
        <v>34922</v>
      </c>
      <c r="T702" s="3" t="s">
        <v>1199</v>
      </c>
    </row>
    <row r="703" spans="1:20" ht="75" customHeight="1" x14ac:dyDescent="0.25">
      <c r="A703" s="11">
        <v>667</v>
      </c>
      <c r="B703" s="11" t="s">
        <v>798</v>
      </c>
      <c r="C703" s="10" t="str">
        <f t="shared" si="80"/>
        <v/>
      </c>
      <c r="D703" s="10" t="str">
        <f t="shared" si="81"/>
        <v/>
      </c>
      <c r="E703" s="10">
        <f t="shared" si="82"/>
        <v>1</v>
      </c>
      <c r="F703" s="10" t="str">
        <f t="shared" si="83"/>
        <v/>
      </c>
      <c r="G703" s="10" t="str">
        <f t="shared" si="84"/>
        <v/>
      </c>
      <c r="H703" s="10" t="str">
        <f t="shared" si="85"/>
        <v/>
      </c>
      <c r="I703" s="10" t="str">
        <f t="shared" si="86"/>
        <v/>
      </c>
      <c r="J703" s="10" t="str">
        <f t="shared" si="87"/>
        <v/>
      </c>
      <c r="K703" s="5" t="s">
        <v>936</v>
      </c>
      <c r="L703" s="5" t="s">
        <v>141</v>
      </c>
      <c r="N703" s="5">
        <v>4</v>
      </c>
      <c r="Q703" s="13">
        <v>36740</v>
      </c>
      <c r="R703" s="13">
        <v>36756</v>
      </c>
      <c r="T703" s="3" t="s">
        <v>937</v>
      </c>
    </row>
    <row r="704" spans="1:20" ht="75" customHeight="1" x14ac:dyDescent="0.25">
      <c r="A704" s="11">
        <v>668</v>
      </c>
      <c r="B704" s="11" t="s">
        <v>798</v>
      </c>
      <c r="C704" s="10" t="str">
        <f t="shared" si="80"/>
        <v/>
      </c>
      <c r="D704" s="10" t="str">
        <f t="shared" si="81"/>
        <v/>
      </c>
      <c r="E704" s="10">
        <f t="shared" si="82"/>
        <v>1</v>
      </c>
      <c r="F704" s="10" t="str">
        <f t="shared" si="83"/>
        <v/>
      </c>
      <c r="G704" s="10" t="str">
        <f t="shared" si="84"/>
        <v/>
      </c>
      <c r="H704" s="10" t="str">
        <f t="shared" si="85"/>
        <v/>
      </c>
      <c r="I704" s="10" t="str">
        <f t="shared" si="86"/>
        <v/>
      </c>
      <c r="J704" s="10" t="str">
        <f t="shared" si="87"/>
        <v/>
      </c>
      <c r="K704" s="5" t="s">
        <v>887</v>
      </c>
      <c r="L704" s="5" t="s">
        <v>394</v>
      </c>
      <c r="N704" s="5">
        <v>5</v>
      </c>
      <c r="Q704" s="13">
        <v>36008</v>
      </c>
      <c r="R704" s="13">
        <v>36025</v>
      </c>
      <c r="T704" s="3" t="s">
        <v>889</v>
      </c>
    </row>
    <row r="705" spans="1:20" ht="75" customHeight="1" x14ac:dyDescent="0.25">
      <c r="A705" s="11">
        <v>669</v>
      </c>
      <c r="B705" s="11" t="s">
        <v>798</v>
      </c>
      <c r="C705" s="10" t="str">
        <f t="shared" si="80"/>
        <v/>
      </c>
      <c r="D705" s="10" t="str">
        <f t="shared" si="81"/>
        <v/>
      </c>
      <c r="E705" s="10">
        <f t="shared" si="82"/>
        <v>1</v>
      </c>
      <c r="F705" s="10" t="str">
        <f t="shared" si="83"/>
        <v/>
      </c>
      <c r="G705" s="10" t="str">
        <f t="shared" si="84"/>
        <v/>
      </c>
      <c r="H705" s="10" t="str">
        <f t="shared" si="85"/>
        <v/>
      </c>
      <c r="I705" s="10" t="str">
        <f t="shared" si="86"/>
        <v/>
      </c>
      <c r="J705" s="10" t="str">
        <f t="shared" si="87"/>
        <v/>
      </c>
      <c r="K705" s="5" t="s">
        <v>966</v>
      </c>
      <c r="L705" s="5" t="s">
        <v>73</v>
      </c>
      <c r="N705" s="5">
        <v>5</v>
      </c>
      <c r="Q705" s="13">
        <v>36740</v>
      </c>
      <c r="R705" s="13">
        <v>36768</v>
      </c>
      <c r="T705" s="3" t="s">
        <v>967</v>
      </c>
    </row>
    <row r="706" spans="1:20" ht="75" customHeight="1" x14ac:dyDescent="0.25">
      <c r="A706" s="11">
        <v>670</v>
      </c>
      <c r="B706" s="11" t="s">
        <v>798</v>
      </c>
      <c r="C706" s="10" t="str">
        <f t="shared" ref="C706:C769" si="88">IF(ISERROR(SEARCH("вело*",B706,1)),"",1)</f>
        <v/>
      </c>
      <c r="D706" s="10" t="str">
        <f t="shared" ref="D706:D769" si="89">IF(ISERROR(SEARCH("водн*",B706,1)),"",1)</f>
        <v/>
      </c>
      <c r="E706" s="10">
        <f t="shared" ref="E706:E769" si="90">IF(ISERROR(SEARCH("пеш*",B706,1)),"",1)</f>
        <v>1</v>
      </c>
      <c r="F706" s="10" t="str">
        <f t="shared" ref="F706:F769" si="91">IF(B706="лыжный",1,"")</f>
        <v/>
      </c>
      <c r="G706" s="10" t="str">
        <f t="shared" ref="G706:G769" si="92">IF(ISERROR(SEARCH("*горн*",B706,1)),"",1)</f>
        <v/>
      </c>
      <c r="H706" s="10" t="str">
        <f t="shared" ref="H706:H769" si="93">IF(ISERROR(SEARCH("*спелео*",B706,1)),"",1)</f>
        <v/>
      </c>
      <c r="I706" s="10" t="str">
        <f t="shared" ref="I706:I769" si="94">IF(ISERROR(SEARCH("*авто*",B706,1)),"",1)</f>
        <v/>
      </c>
      <c r="J706" s="10" t="str">
        <f t="shared" ref="J706:J769" si="95">IF(ISERROR(SEARCH("*мото*",B706,1)),"",1)</f>
        <v/>
      </c>
      <c r="K706" s="5" t="s">
        <v>887</v>
      </c>
      <c r="L706" s="5" t="s">
        <v>394</v>
      </c>
      <c r="N706" s="5">
        <v>5</v>
      </c>
      <c r="Q706" s="13">
        <v>36382</v>
      </c>
      <c r="R706" s="13">
        <v>36399</v>
      </c>
      <c r="T706" s="3" t="s">
        <v>888</v>
      </c>
    </row>
    <row r="707" spans="1:20" ht="75" customHeight="1" x14ac:dyDescent="0.25">
      <c r="A707" s="11">
        <v>671</v>
      </c>
      <c r="B707" s="11" t="s">
        <v>798</v>
      </c>
      <c r="C707" s="10" t="str">
        <f t="shared" si="88"/>
        <v/>
      </c>
      <c r="D707" s="10" t="str">
        <f t="shared" si="89"/>
        <v/>
      </c>
      <c r="E707" s="10">
        <f t="shared" si="90"/>
        <v>1</v>
      </c>
      <c r="F707" s="10" t="str">
        <f t="shared" si="91"/>
        <v/>
      </c>
      <c r="G707" s="10" t="str">
        <f t="shared" si="92"/>
        <v/>
      </c>
      <c r="H707" s="10" t="str">
        <f t="shared" si="93"/>
        <v/>
      </c>
      <c r="I707" s="10" t="str">
        <f t="shared" si="94"/>
        <v/>
      </c>
      <c r="J707" s="10" t="str">
        <f t="shared" si="95"/>
        <v/>
      </c>
      <c r="K707" s="5" t="s">
        <v>1186</v>
      </c>
      <c r="L707" s="5" t="s">
        <v>35</v>
      </c>
      <c r="N707" s="5">
        <v>5</v>
      </c>
      <c r="Q707" s="13">
        <v>36365</v>
      </c>
      <c r="R707" s="13">
        <v>36390</v>
      </c>
      <c r="T707" s="3" t="s">
        <v>1198</v>
      </c>
    </row>
    <row r="708" spans="1:20" ht="75" customHeight="1" x14ac:dyDescent="0.25">
      <c r="A708" s="11">
        <v>672</v>
      </c>
      <c r="B708" s="11" t="s">
        <v>798</v>
      </c>
      <c r="C708" s="10" t="str">
        <f t="shared" si="88"/>
        <v/>
      </c>
      <c r="D708" s="10" t="str">
        <f t="shared" si="89"/>
        <v/>
      </c>
      <c r="E708" s="10">
        <f t="shared" si="90"/>
        <v>1</v>
      </c>
      <c r="F708" s="10" t="str">
        <f t="shared" si="91"/>
        <v/>
      </c>
      <c r="G708" s="10" t="str">
        <f t="shared" si="92"/>
        <v/>
      </c>
      <c r="H708" s="10" t="str">
        <f t="shared" si="93"/>
        <v/>
      </c>
      <c r="I708" s="10" t="str">
        <f t="shared" si="94"/>
        <v/>
      </c>
      <c r="J708" s="10" t="str">
        <f t="shared" si="95"/>
        <v/>
      </c>
      <c r="K708" s="5" t="s">
        <v>1018</v>
      </c>
      <c r="L708" s="5" t="s">
        <v>35</v>
      </c>
      <c r="N708" s="5">
        <v>5</v>
      </c>
      <c r="Q708" s="13">
        <v>36756</v>
      </c>
      <c r="R708" s="13">
        <v>36775</v>
      </c>
      <c r="T708" s="3" t="s">
        <v>1023</v>
      </c>
    </row>
    <row r="709" spans="1:20" ht="75" customHeight="1" x14ac:dyDescent="0.25">
      <c r="A709" s="11">
        <v>673</v>
      </c>
      <c r="B709" s="11" t="s">
        <v>798</v>
      </c>
      <c r="C709" s="10" t="str">
        <f t="shared" si="88"/>
        <v/>
      </c>
      <c r="D709" s="10" t="str">
        <f t="shared" si="89"/>
        <v/>
      </c>
      <c r="E709" s="10">
        <f t="shared" si="90"/>
        <v>1</v>
      </c>
      <c r="F709" s="10" t="str">
        <f t="shared" si="91"/>
        <v/>
      </c>
      <c r="G709" s="10" t="str">
        <f t="shared" si="92"/>
        <v/>
      </c>
      <c r="H709" s="10" t="str">
        <f t="shared" si="93"/>
        <v/>
      </c>
      <c r="I709" s="10" t="str">
        <f t="shared" si="94"/>
        <v/>
      </c>
      <c r="J709" s="10" t="str">
        <f t="shared" si="95"/>
        <v/>
      </c>
      <c r="K709" s="5" t="s">
        <v>1122</v>
      </c>
      <c r="L709" s="5" t="s">
        <v>14</v>
      </c>
      <c r="N709" s="5">
        <v>4</v>
      </c>
      <c r="T709" s="3" t="s">
        <v>1124</v>
      </c>
    </row>
    <row r="710" spans="1:20" ht="75" customHeight="1" x14ac:dyDescent="0.25">
      <c r="A710" s="11">
        <v>674</v>
      </c>
      <c r="B710" s="11" t="s">
        <v>798</v>
      </c>
      <c r="C710" s="10" t="str">
        <f t="shared" si="88"/>
        <v/>
      </c>
      <c r="D710" s="10" t="str">
        <f t="shared" si="89"/>
        <v/>
      </c>
      <c r="E710" s="10">
        <f t="shared" si="90"/>
        <v>1</v>
      </c>
      <c r="F710" s="10" t="str">
        <f t="shared" si="91"/>
        <v/>
      </c>
      <c r="G710" s="10" t="str">
        <f t="shared" si="92"/>
        <v/>
      </c>
      <c r="H710" s="10" t="str">
        <f t="shared" si="93"/>
        <v/>
      </c>
      <c r="I710" s="10" t="str">
        <f t="shared" si="94"/>
        <v/>
      </c>
      <c r="J710" s="10" t="str">
        <f t="shared" si="95"/>
        <v/>
      </c>
      <c r="K710" s="5" t="s">
        <v>830</v>
      </c>
      <c r="L710" s="5" t="s">
        <v>831</v>
      </c>
      <c r="N710" s="5">
        <v>5</v>
      </c>
      <c r="Q710" s="13">
        <v>36714</v>
      </c>
      <c r="R710" s="13">
        <v>36735</v>
      </c>
      <c r="T710" s="3" t="s">
        <v>832</v>
      </c>
    </row>
    <row r="711" spans="1:20" ht="75" customHeight="1" x14ac:dyDescent="0.25">
      <c r="A711" s="11">
        <v>675</v>
      </c>
      <c r="B711" s="11" t="s">
        <v>798</v>
      </c>
      <c r="C711" s="10" t="str">
        <f t="shared" si="88"/>
        <v/>
      </c>
      <c r="D711" s="10" t="str">
        <f t="shared" si="89"/>
        <v/>
      </c>
      <c r="E711" s="10">
        <f t="shared" si="90"/>
        <v>1</v>
      </c>
      <c r="F711" s="10" t="str">
        <f t="shared" si="91"/>
        <v/>
      </c>
      <c r="G711" s="10" t="str">
        <f t="shared" si="92"/>
        <v/>
      </c>
      <c r="H711" s="10" t="str">
        <f t="shared" si="93"/>
        <v/>
      </c>
      <c r="I711" s="10" t="str">
        <f t="shared" si="94"/>
        <v/>
      </c>
      <c r="J711" s="10" t="str">
        <f t="shared" si="95"/>
        <v/>
      </c>
      <c r="K711" s="5" t="s">
        <v>820</v>
      </c>
      <c r="L711" s="5" t="s">
        <v>41</v>
      </c>
      <c r="N711" s="5">
        <v>5</v>
      </c>
      <c r="Q711" s="13">
        <v>36378</v>
      </c>
      <c r="R711" s="13">
        <v>36402</v>
      </c>
      <c r="T711" s="3" t="s">
        <v>1781</v>
      </c>
    </row>
    <row r="712" spans="1:20" ht="75" customHeight="1" x14ac:dyDescent="0.25">
      <c r="A712" s="11">
        <v>676</v>
      </c>
      <c r="B712" s="11" t="s">
        <v>798</v>
      </c>
      <c r="C712" s="10" t="str">
        <f t="shared" si="88"/>
        <v/>
      </c>
      <c r="D712" s="10" t="str">
        <f t="shared" si="89"/>
        <v/>
      </c>
      <c r="E712" s="10">
        <f t="shared" si="90"/>
        <v>1</v>
      </c>
      <c r="F712" s="10" t="str">
        <f t="shared" si="91"/>
        <v/>
      </c>
      <c r="G712" s="10" t="str">
        <f t="shared" si="92"/>
        <v/>
      </c>
      <c r="H712" s="10" t="str">
        <f t="shared" si="93"/>
        <v/>
      </c>
      <c r="I712" s="10" t="str">
        <f t="shared" si="94"/>
        <v/>
      </c>
      <c r="J712" s="10" t="str">
        <f t="shared" si="95"/>
        <v/>
      </c>
      <c r="K712" s="5" t="s">
        <v>1029</v>
      </c>
      <c r="L712" s="5" t="s">
        <v>41</v>
      </c>
      <c r="N712" s="5">
        <v>4</v>
      </c>
      <c r="Q712" s="13">
        <v>36361</v>
      </c>
      <c r="R712" s="13">
        <v>36379</v>
      </c>
      <c r="T712" s="3" t="s">
        <v>1030</v>
      </c>
    </row>
    <row r="713" spans="1:20" ht="75" customHeight="1" x14ac:dyDescent="0.25">
      <c r="A713" s="11">
        <v>677</v>
      </c>
      <c r="B713" s="11" t="s">
        <v>813</v>
      </c>
      <c r="C713" s="10" t="str">
        <f t="shared" si="88"/>
        <v/>
      </c>
      <c r="D713" s="10">
        <f t="shared" si="89"/>
        <v>1</v>
      </c>
      <c r="E713" s="10" t="str">
        <f t="shared" si="90"/>
        <v/>
      </c>
      <c r="F713" s="10" t="str">
        <f t="shared" si="91"/>
        <v/>
      </c>
      <c r="G713" s="10" t="str">
        <f t="shared" si="92"/>
        <v/>
      </c>
      <c r="H713" s="10" t="str">
        <f t="shared" si="93"/>
        <v/>
      </c>
      <c r="I713" s="10" t="str">
        <f t="shared" si="94"/>
        <v/>
      </c>
      <c r="J713" s="10" t="str">
        <f t="shared" si="95"/>
        <v/>
      </c>
      <c r="K713" s="5" t="s">
        <v>93</v>
      </c>
      <c r="L713" s="5" t="s">
        <v>7</v>
      </c>
      <c r="N713" s="5">
        <v>6</v>
      </c>
      <c r="Q713" s="13">
        <v>36610</v>
      </c>
      <c r="R713" s="13">
        <v>36719</v>
      </c>
      <c r="T713" s="3" t="s">
        <v>595</v>
      </c>
    </row>
    <row r="714" spans="1:20" ht="75" customHeight="1" x14ac:dyDescent="0.25">
      <c r="A714" s="11">
        <v>677</v>
      </c>
      <c r="B714" s="11" t="s">
        <v>484</v>
      </c>
      <c r="C714" s="10" t="str">
        <f t="shared" si="88"/>
        <v/>
      </c>
      <c r="D714" s="10" t="str">
        <f t="shared" si="89"/>
        <v/>
      </c>
      <c r="E714" s="10" t="str">
        <f t="shared" si="90"/>
        <v/>
      </c>
      <c r="F714" s="10">
        <f t="shared" si="91"/>
        <v>1</v>
      </c>
      <c r="G714" s="10" t="str">
        <f t="shared" si="92"/>
        <v/>
      </c>
      <c r="H714" s="10" t="str">
        <f t="shared" si="93"/>
        <v/>
      </c>
      <c r="I714" s="10" t="str">
        <f t="shared" si="94"/>
        <v/>
      </c>
      <c r="J714" s="10" t="str">
        <f t="shared" si="95"/>
        <v/>
      </c>
      <c r="K714" s="5" t="s">
        <v>93</v>
      </c>
      <c r="L714" s="5" t="s">
        <v>7</v>
      </c>
      <c r="N714" s="5">
        <v>6</v>
      </c>
      <c r="Q714" s="13">
        <v>36610</v>
      </c>
      <c r="R714" s="13">
        <v>36719</v>
      </c>
      <c r="T714" s="3" t="s">
        <v>595</v>
      </c>
    </row>
    <row r="715" spans="1:20" ht="75" customHeight="1" x14ac:dyDescent="0.25">
      <c r="A715" s="11">
        <v>678</v>
      </c>
      <c r="B715" s="11" t="s">
        <v>12</v>
      </c>
      <c r="C715" s="10" t="str">
        <f t="shared" si="88"/>
        <v/>
      </c>
      <c r="D715" s="10" t="str">
        <f t="shared" si="89"/>
        <v/>
      </c>
      <c r="E715" s="10" t="str">
        <f t="shared" si="90"/>
        <v/>
      </c>
      <c r="F715" s="10" t="str">
        <f t="shared" si="91"/>
        <v/>
      </c>
      <c r="G715" s="10">
        <f t="shared" si="92"/>
        <v>1</v>
      </c>
      <c r="H715" s="10" t="str">
        <f t="shared" si="93"/>
        <v/>
      </c>
      <c r="I715" s="10" t="str">
        <f t="shared" si="94"/>
        <v/>
      </c>
      <c r="J715" s="10" t="str">
        <f t="shared" si="95"/>
        <v/>
      </c>
      <c r="K715" s="5" t="s">
        <v>275</v>
      </c>
      <c r="L715" s="5" t="s">
        <v>10</v>
      </c>
      <c r="N715" s="5">
        <v>3</v>
      </c>
      <c r="Q715" s="13">
        <v>35261</v>
      </c>
      <c r="R715" s="13">
        <v>35272</v>
      </c>
      <c r="T715" s="3" t="s">
        <v>276</v>
      </c>
    </row>
    <row r="716" spans="1:20" ht="75" customHeight="1" x14ac:dyDescent="0.25">
      <c r="A716" s="11">
        <v>679</v>
      </c>
      <c r="B716" s="11" t="s">
        <v>484</v>
      </c>
      <c r="C716" s="10" t="str">
        <f t="shared" si="88"/>
        <v/>
      </c>
      <c r="D716" s="10" t="str">
        <f t="shared" si="89"/>
        <v/>
      </c>
      <c r="E716" s="10" t="str">
        <f t="shared" si="90"/>
        <v/>
      </c>
      <c r="F716" s="10">
        <f t="shared" si="91"/>
        <v>1</v>
      </c>
      <c r="G716" s="10" t="str">
        <f t="shared" si="92"/>
        <v/>
      </c>
      <c r="H716" s="10" t="str">
        <f t="shared" si="93"/>
        <v/>
      </c>
      <c r="I716" s="10" t="str">
        <f t="shared" si="94"/>
        <v/>
      </c>
      <c r="J716" s="10" t="str">
        <f t="shared" si="95"/>
        <v/>
      </c>
      <c r="K716" s="5" t="s">
        <v>303</v>
      </c>
      <c r="L716" s="5" t="s">
        <v>397</v>
      </c>
      <c r="N716" s="5">
        <v>6</v>
      </c>
      <c r="Q716" s="13">
        <v>36581</v>
      </c>
      <c r="R716" s="13">
        <v>36625</v>
      </c>
      <c r="T716" s="3" t="s">
        <v>640</v>
      </c>
    </row>
    <row r="717" spans="1:20" ht="75" customHeight="1" x14ac:dyDescent="0.25">
      <c r="A717" s="11">
        <v>681</v>
      </c>
      <c r="B717" s="11" t="s">
        <v>484</v>
      </c>
      <c r="C717" s="10" t="str">
        <f t="shared" si="88"/>
        <v/>
      </c>
      <c r="D717" s="10" t="str">
        <f t="shared" si="89"/>
        <v/>
      </c>
      <c r="E717" s="10" t="str">
        <f t="shared" si="90"/>
        <v/>
      </c>
      <c r="F717" s="10">
        <f t="shared" si="91"/>
        <v>1</v>
      </c>
      <c r="G717" s="10" t="str">
        <f t="shared" si="92"/>
        <v/>
      </c>
      <c r="H717" s="10" t="str">
        <f t="shared" si="93"/>
        <v/>
      </c>
      <c r="I717" s="10" t="str">
        <f t="shared" si="94"/>
        <v/>
      </c>
      <c r="J717" s="10" t="str">
        <f t="shared" si="95"/>
        <v/>
      </c>
      <c r="K717" s="5" t="s">
        <v>719</v>
      </c>
      <c r="L717" s="5" t="s">
        <v>7</v>
      </c>
      <c r="N717" s="5">
        <v>5</v>
      </c>
      <c r="Q717" s="13">
        <v>36619</v>
      </c>
      <c r="R717" s="13">
        <v>36640</v>
      </c>
      <c r="T717" s="3" t="s">
        <v>721</v>
      </c>
    </row>
    <row r="718" spans="1:20" ht="75" customHeight="1" x14ac:dyDescent="0.25">
      <c r="A718" s="11">
        <v>682</v>
      </c>
      <c r="B718" s="11" t="s">
        <v>484</v>
      </c>
      <c r="C718" s="10" t="str">
        <f t="shared" si="88"/>
        <v/>
      </c>
      <c r="D718" s="10" t="str">
        <f t="shared" si="89"/>
        <v/>
      </c>
      <c r="E718" s="10" t="str">
        <f t="shared" si="90"/>
        <v/>
      </c>
      <c r="F718" s="10">
        <f t="shared" si="91"/>
        <v>1</v>
      </c>
      <c r="G718" s="10" t="str">
        <f t="shared" si="92"/>
        <v/>
      </c>
      <c r="H718" s="10" t="str">
        <f t="shared" si="93"/>
        <v/>
      </c>
      <c r="I718" s="10" t="str">
        <f t="shared" si="94"/>
        <v/>
      </c>
      <c r="J718" s="10" t="str">
        <f t="shared" si="95"/>
        <v/>
      </c>
      <c r="K718" s="5" t="s">
        <v>770</v>
      </c>
      <c r="L718" s="5" t="s">
        <v>127</v>
      </c>
      <c r="Q718" s="13">
        <v>36254</v>
      </c>
      <c r="R718" s="13">
        <v>36289</v>
      </c>
      <c r="T718" s="3" t="s">
        <v>775</v>
      </c>
    </row>
    <row r="719" spans="1:20" ht="75" customHeight="1" x14ac:dyDescent="0.25">
      <c r="A719" s="11">
        <v>683</v>
      </c>
      <c r="B719" s="11" t="s">
        <v>484</v>
      </c>
      <c r="C719" s="10" t="str">
        <f t="shared" si="88"/>
        <v/>
      </c>
      <c r="D719" s="10" t="str">
        <f t="shared" si="89"/>
        <v/>
      </c>
      <c r="E719" s="10" t="str">
        <f t="shared" si="90"/>
        <v/>
      </c>
      <c r="F719" s="10">
        <f t="shared" si="91"/>
        <v>1</v>
      </c>
      <c r="G719" s="10" t="str">
        <f t="shared" si="92"/>
        <v/>
      </c>
      <c r="H719" s="10" t="str">
        <f t="shared" si="93"/>
        <v/>
      </c>
      <c r="I719" s="10" t="str">
        <f t="shared" si="94"/>
        <v/>
      </c>
      <c r="J719" s="10" t="str">
        <f t="shared" si="95"/>
        <v/>
      </c>
      <c r="K719" s="5" t="s">
        <v>518</v>
      </c>
      <c r="L719" s="5" t="s">
        <v>47</v>
      </c>
      <c r="N719" s="5">
        <v>5</v>
      </c>
      <c r="Q719" s="13">
        <v>36581</v>
      </c>
      <c r="R719" s="13">
        <v>36604</v>
      </c>
      <c r="T719" s="3" t="s">
        <v>521</v>
      </c>
    </row>
    <row r="720" spans="1:20" ht="75" customHeight="1" x14ac:dyDescent="0.25">
      <c r="A720" s="11">
        <v>684</v>
      </c>
      <c r="B720" s="11" t="s">
        <v>484</v>
      </c>
      <c r="C720" s="10" t="str">
        <f t="shared" si="88"/>
        <v/>
      </c>
      <c r="D720" s="10" t="str">
        <f t="shared" si="89"/>
        <v/>
      </c>
      <c r="E720" s="10" t="str">
        <f t="shared" si="90"/>
        <v/>
      </c>
      <c r="F720" s="10">
        <f t="shared" si="91"/>
        <v>1</v>
      </c>
      <c r="G720" s="10" t="str">
        <f t="shared" si="92"/>
        <v/>
      </c>
      <c r="H720" s="10" t="str">
        <f t="shared" si="93"/>
        <v/>
      </c>
      <c r="I720" s="10" t="str">
        <f t="shared" si="94"/>
        <v/>
      </c>
      <c r="J720" s="10" t="str">
        <f t="shared" si="95"/>
        <v/>
      </c>
      <c r="K720" s="5" t="s">
        <v>776</v>
      </c>
      <c r="L720" s="5" t="s">
        <v>777</v>
      </c>
      <c r="Q720" s="13">
        <v>36627</v>
      </c>
      <c r="R720" s="13">
        <v>36650</v>
      </c>
      <c r="T720" s="3" t="s">
        <v>782</v>
      </c>
    </row>
    <row r="721" spans="1:20" ht="75" customHeight="1" x14ac:dyDescent="0.25">
      <c r="A721" s="11">
        <v>685</v>
      </c>
      <c r="B721" s="11" t="s">
        <v>484</v>
      </c>
      <c r="C721" s="10" t="str">
        <f t="shared" si="88"/>
        <v/>
      </c>
      <c r="D721" s="10" t="str">
        <f t="shared" si="89"/>
        <v/>
      </c>
      <c r="E721" s="10" t="str">
        <f t="shared" si="90"/>
        <v/>
      </c>
      <c r="F721" s="10">
        <f t="shared" si="91"/>
        <v>1</v>
      </c>
      <c r="G721" s="10" t="str">
        <f t="shared" si="92"/>
        <v/>
      </c>
      <c r="H721" s="10" t="str">
        <f t="shared" si="93"/>
        <v/>
      </c>
      <c r="I721" s="10" t="str">
        <f t="shared" si="94"/>
        <v/>
      </c>
      <c r="J721" s="10" t="str">
        <f t="shared" si="95"/>
        <v/>
      </c>
      <c r="K721" s="5" t="s">
        <v>599</v>
      </c>
      <c r="L721" s="5" t="s">
        <v>600</v>
      </c>
      <c r="N721" s="5">
        <v>5</v>
      </c>
      <c r="Q721" s="13">
        <v>36565</v>
      </c>
      <c r="R721" s="13">
        <v>36589</v>
      </c>
      <c r="T721" s="3" t="s">
        <v>601</v>
      </c>
    </row>
    <row r="722" spans="1:20" ht="75" customHeight="1" x14ac:dyDescent="0.25">
      <c r="A722" s="11">
        <v>686</v>
      </c>
      <c r="B722" s="11" t="s">
        <v>484</v>
      </c>
      <c r="C722" s="10" t="str">
        <f t="shared" si="88"/>
        <v/>
      </c>
      <c r="D722" s="10" t="str">
        <f t="shared" si="89"/>
        <v/>
      </c>
      <c r="E722" s="10" t="str">
        <f t="shared" si="90"/>
        <v/>
      </c>
      <c r="F722" s="10">
        <f t="shared" si="91"/>
        <v>1</v>
      </c>
      <c r="G722" s="10" t="str">
        <f t="shared" si="92"/>
        <v/>
      </c>
      <c r="H722" s="10" t="str">
        <f t="shared" si="93"/>
        <v/>
      </c>
      <c r="I722" s="10" t="str">
        <f t="shared" si="94"/>
        <v/>
      </c>
      <c r="J722" s="10" t="str">
        <f t="shared" si="95"/>
        <v/>
      </c>
      <c r="K722" s="5" t="s">
        <v>767</v>
      </c>
      <c r="L722" s="5" t="s">
        <v>127</v>
      </c>
      <c r="N722" s="5">
        <v>5</v>
      </c>
      <c r="Q722" s="13">
        <v>36584</v>
      </c>
      <c r="R722" s="13">
        <v>36615</v>
      </c>
      <c r="T722" s="3" t="s">
        <v>768</v>
      </c>
    </row>
    <row r="723" spans="1:20" ht="75" customHeight="1" x14ac:dyDescent="0.25">
      <c r="A723" s="11">
        <v>687</v>
      </c>
      <c r="B723" s="11" t="s">
        <v>484</v>
      </c>
      <c r="C723" s="10" t="str">
        <f t="shared" si="88"/>
        <v/>
      </c>
      <c r="D723" s="10" t="str">
        <f t="shared" si="89"/>
        <v/>
      </c>
      <c r="E723" s="10" t="str">
        <f t="shared" si="90"/>
        <v/>
      </c>
      <c r="F723" s="10">
        <f t="shared" si="91"/>
        <v>1</v>
      </c>
      <c r="G723" s="10" t="str">
        <f t="shared" si="92"/>
        <v/>
      </c>
      <c r="H723" s="10" t="str">
        <f t="shared" si="93"/>
        <v/>
      </c>
      <c r="I723" s="10" t="str">
        <f t="shared" si="94"/>
        <v/>
      </c>
      <c r="J723" s="10" t="str">
        <f t="shared" si="95"/>
        <v/>
      </c>
      <c r="K723" s="5" t="s">
        <v>400</v>
      </c>
      <c r="L723" s="5" t="s">
        <v>14</v>
      </c>
      <c r="Q723" s="13">
        <v>36611</v>
      </c>
      <c r="R723" s="13">
        <v>36630</v>
      </c>
      <c r="T723" s="3" t="s">
        <v>713</v>
      </c>
    </row>
    <row r="724" spans="1:20" ht="75" customHeight="1" x14ac:dyDescent="0.25">
      <c r="A724" s="11">
        <v>688</v>
      </c>
      <c r="B724" s="11" t="s">
        <v>484</v>
      </c>
      <c r="C724" s="10" t="str">
        <f t="shared" si="88"/>
        <v/>
      </c>
      <c r="D724" s="10" t="str">
        <f t="shared" si="89"/>
        <v/>
      </c>
      <c r="E724" s="10" t="str">
        <f t="shared" si="90"/>
        <v/>
      </c>
      <c r="F724" s="10">
        <f t="shared" si="91"/>
        <v>1</v>
      </c>
      <c r="G724" s="10" t="str">
        <f t="shared" si="92"/>
        <v/>
      </c>
      <c r="H724" s="10" t="str">
        <f t="shared" si="93"/>
        <v/>
      </c>
      <c r="I724" s="10" t="str">
        <f t="shared" si="94"/>
        <v/>
      </c>
      <c r="J724" s="10" t="str">
        <f t="shared" si="95"/>
        <v/>
      </c>
      <c r="K724" s="5" t="s">
        <v>61</v>
      </c>
      <c r="L724" s="5" t="s">
        <v>62</v>
      </c>
      <c r="N724" s="5">
        <v>5</v>
      </c>
      <c r="Q724" s="13">
        <v>36578</v>
      </c>
      <c r="R724" s="13">
        <v>36599</v>
      </c>
      <c r="T724" s="3" t="s">
        <v>565</v>
      </c>
    </row>
    <row r="725" spans="1:20" ht="75" customHeight="1" x14ac:dyDescent="0.25">
      <c r="A725" s="11">
        <v>689</v>
      </c>
      <c r="B725" s="11" t="s">
        <v>484</v>
      </c>
      <c r="C725" s="10" t="str">
        <f t="shared" si="88"/>
        <v/>
      </c>
      <c r="D725" s="10" t="str">
        <f t="shared" si="89"/>
        <v/>
      </c>
      <c r="E725" s="10" t="str">
        <f t="shared" si="90"/>
        <v/>
      </c>
      <c r="F725" s="10">
        <f t="shared" si="91"/>
        <v>1</v>
      </c>
      <c r="G725" s="10" t="str">
        <f t="shared" si="92"/>
        <v/>
      </c>
      <c r="H725" s="10" t="str">
        <f t="shared" si="93"/>
        <v/>
      </c>
      <c r="I725" s="10" t="str">
        <f t="shared" si="94"/>
        <v/>
      </c>
      <c r="J725" s="10" t="str">
        <f t="shared" si="95"/>
        <v/>
      </c>
      <c r="K725" s="5" t="s">
        <v>722</v>
      </c>
      <c r="L725" s="5" t="s">
        <v>10</v>
      </c>
      <c r="Q725" s="13">
        <v>36577</v>
      </c>
      <c r="R725" s="13">
        <v>36656</v>
      </c>
      <c r="T725" s="3" t="s">
        <v>725</v>
      </c>
    </row>
    <row r="726" spans="1:20" ht="75" customHeight="1" x14ac:dyDescent="0.25">
      <c r="A726" s="11">
        <v>690</v>
      </c>
      <c r="B726" s="11" t="s">
        <v>484</v>
      </c>
      <c r="C726" s="10" t="str">
        <f t="shared" si="88"/>
        <v/>
      </c>
      <c r="D726" s="10" t="str">
        <f t="shared" si="89"/>
        <v/>
      </c>
      <c r="E726" s="10" t="str">
        <f t="shared" si="90"/>
        <v/>
      </c>
      <c r="F726" s="10">
        <f t="shared" si="91"/>
        <v>1</v>
      </c>
      <c r="G726" s="10" t="str">
        <f t="shared" si="92"/>
        <v/>
      </c>
      <c r="H726" s="10" t="str">
        <f t="shared" si="93"/>
        <v/>
      </c>
      <c r="I726" s="10" t="str">
        <f t="shared" si="94"/>
        <v/>
      </c>
      <c r="J726" s="10" t="str">
        <f t="shared" si="95"/>
        <v/>
      </c>
      <c r="K726" s="5" t="s">
        <v>699</v>
      </c>
      <c r="L726" s="5" t="s">
        <v>38</v>
      </c>
      <c r="N726" s="5">
        <v>6</v>
      </c>
      <c r="Q726" s="13">
        <v>36581</v>
      </c>
      <c r="R726" s="13">
        <v>36604</v>
      </c>
      <c r="T726" s="3" t="s">
        <v>700</v>
      </c>
    </row>
    <row r="727" spans="1:20" ht="75" customHeight="1" x14ac:dyDescent="0.25">
      <c r="A727" s="11">
        <v>691</v>
      </c>
      <c r="B727" s="11" t="s">
        <v>484</v>
      </c>
      <c r="C727" s="10" t="str">
        <f t="shared" si="88"/>
        <v/>
      </c>
      <c r="D727" s="10" t="str">
        <f t="shared" si="89"/>
        <v/>
      </c>
      <c r="E727" s="10" t="str">
        <f t="shared" si="90"/>
        <v/>
      </c>
      <c r="F727" s="10">
        <f t="shared" si="91"/>
        <v>1</v>
      </c>
      <c r="G727" s="10" t="str">
        <f t="shared" si="92"/>
        <v/>
      </c>
      <c r="H727" s="10" t="str">
        <f t="shared" si="93"/>
        <v/>
      </c>
      <c r="I727" s="10" t="str">
        <f t="shared" si="94"/>
        <v/>
      </c>
      <c r="J727" s="10" t="str">
        <f t="shared" si="95"/>
        <v/>
      </c>
      <c r="K727" s="5" t="s">
        <v>714</v>
      </c>
      <c r="L727" s="5" t="s">
        <v>125</v>
      </c>
      <c r="N727" s="5">
        <v>4</v>
      </c>
      <c r="Q727" s="13">
        <v>36632</v>
      </c>
      <c r="R727" s="13">
        <v>36644</v>
      </c>
      <c r="T727" s="3" t="s">
        <v>716</v>
      </c>
    </row>
    <row r="728" spans="1:20" ht="75" customHeight="1" x14ac:dyDescent="0.25">
      <c r="A728" s="11">
        <v>692</v>
      </c>
      <c r="B728" s="11" t="s">
        <v>484</v>
      </c>
      <c r="C728" s="10" t="str">
        <f t="shared" si="88"/>
        <v/>
      </c>
      <c r="D728" s="10" t="str">
        <f t="shared" si="89"/>
        <v/>
      </c>
      <c r="E728" s="10" t="str">
        <f t="shared" si="90"/>
        <v/>
      </c>
      <c r="F728" s="10">
        <f t="shared" si="91"/>
        <v>1</v>
      </c>
      <c r="G728" s="10" t="str">
        <f t="shared" si="92"/>
        <v/>
      </c>
      <c r="H728" s="10" t="str">
        <f t="shared" si="93"/>
        <v/>
      </c>
      <c r="I728" s="10" t="str">
        <f t="shared" si="94"/>
        <v/>
      </c>
      <c r="J728" s="10" t="str">
        <f t="shared" si="95"/>
        <v/>
      </c>
      <c r="K728" s="5" t="s">
        <v>124</v>
      </c>
      <c r="L728" s="5" t="s">
        <v>14</v>
      </c>
      <c r="N728" s="5">
        <v>5</v>
      </c>
      <c r="Q728" s="13">
        <v>36581</v>
      </c>
      <c r="R728" s="13">
        <v>36602</v>
      </c>
      <c r="T728" s="3" t="s">
        <v>587</v>
      </c>
    </row>
    <row r="729" spans="1:20" ht="75" customHeight="1" x14ac:dyDescent="0.25">
      <c r="A729" s="11">
        <v>696</v>
      </c>
      <c r="B729" s="11" t="s">
        <v>813</v>
      </c>
      <c r="C729" s="10" t="str">
        <f t="shared" si="88"/>
        <v/>
      </c>
      <c r="D729" s="10">
        <f t="shared" si="89"/>
        <v>1</v>
      </c>
      <c r="E729" s="10" t="str">
        <f t="shared" si="90"/>
        <v/>
      </c>
      <c r="F729" s="10" t="str">
        <f t="shared" si="91"/>
        <v/>
      </c>
      <c r="G729" s="10" t="str">
        <f t="shared" si="92"/>
        <v/>
      </c>
      <c r="H729" s="10" t="str">
        <f t="shared" si="93"/>
        <v/>
      </c>
      <c r="I729" s="10" t="str">
        <f t="shared" si="94"/>
        <v/>
      </c>
      <c r="J729" s="10" t="str">
        <f t="shared" si="95"/>
        <v/>
      </c>
      <c r="K729" s="5" t="s">
        <v>800</v>
      </c>
      <c r="L729" s="5" t="s">
        <v>52</v>
      </c>
      <c r="N729" s="5">
        <v>5</v>
      </c>
      <c r="Q729" s="13">
        <v>35272</v>
      </c>
      <c r="R729" s="13">
        <v>35298</v>
      </c>
      <c r="T729" s="3" t="s">
        <v>814</v>
      </c>
    </row>
    <row r="730" spans="1:20" ht="75" customHeight="1" x14ac:dyDescent="0.25">
      <c r="A730" s="11">
        <v>698</v>
      </c>
      <c r="B730" s="11" t="s">
        <v>813</v>
      </c>
      <c r="C730" s="10" t="str">
        <f t="shared" si="88"/>
        <v/>
      </c>
      <c r="D730" s="10">
        <f t="shared" si="89"/>
        <v>1</v>
      </c>
      <c r="E730" s="10" t="str">
        <f t="shared" si="90"/>
        <v/>
      </c>
      <c r="F730" s="10" t="str">
        <f t="shared" si="91"/>
        <v/>
      </c>
      <c r="G730" s="10" t="str">
        <f t="shared" si="92"/>
        <v/>
      </c>
      <c r="H730" s="10" t="str">
        <f t="shared" si="93"/>
        <v/>
      </c>
      <c r="I730" s="10" t="str">
        <f t="shared" si="94"/>
        <v/>
      </c>
      <c r="J730" s="10" t="str">
        <f t="shared" si="95"/>
        <v/>
      </c>
      <c r="K730" s="5" t="s">
        <v>1057</v>
      </c>
      <c r="L730" s="5" t="s">
        <v>7</v>
      </c>
      <c r="N730" s="5">
        <v>5</v>
      </c>
      <c r="Q730" s="13">
        <v>36728</v>
      </c>
      <c r="R730" s="13">
        <v>36758</v>
      </c>
      <c r="T730" s="3" t="s">
        <v>1552</v>
      </c>
    </row>
    <row r="731" spans="1:20" ht="75" customHeight="1" x14ac:dyDescent="0.25">
      <c r="A731" s="11">
        <v>699</v>
      </c>
      <c r="B731" s="11" t="s">
        <v>813</v>
      </c>
      <c r="C731" s="10" t="str">
        <f t="shared" si="88"/>
        <v/>
      </c>
      <c r="D731" s="10">
        <f t="shared" si="89"/>
        <v>1</v>
      </c>
      <c r="E731" s="10" t="str">
        <f t="shared" si="90"/>
        <v/>
      </c>
      <c r="F731" s="10" t="str">
        <f t="shared" si="91"/>
        <v/>
      </c>
      <c r="G731" s="10" t="str">
        <f t="shared" si="92"/>
        <v/>
      </c>
      <c r="H731" s="10" t="str">
        <f t="shared" si="93"/>
        <v/>
      </c>
      <c r="I731" s="10" t="str">
        <f t="shared" si="94"/>
        <v/>
      </c>
      <c r="J731" s="10" t="str">
        <f t="shared" si="95"/>
        <v/>
      </c>
      <c r="K731" s="5" t="s">
        <v>1629</v>
      </c>
      <c r="L731" s="5" t="s">
        <v>7</v>
      </c>
      <c r="N731" s="5">
        <v>6</v>
      </c>
      <c r="Q731" s="13">
        <v>36728</v>
      </c>
      <c r="R731" s="13">
        <v>36749</v>
      </c>
      <c r="T731" s="3" t="s">
        <v>1638</v>
      </c>
    </row>
    <row r="732" spans="1:20" ht="75" customHeight="1" x14ac:dyDescent="0.25">
      <c r="A732" s="11">
        <v>700</v>
      </c>
      <c r="B732" s="11" t="s">
        <v>813</v>
      </c>
      <c r="C732" s="10" t="str">
        <f t="shared" si="88"/>
        <v/>
      </c>
      <c r="D732" s="10">
        <f t="shared" si="89"/>
        <v>1</v>
      </c>
      <c r="E732" s="10" t="str">
        <f t="shared" si="90"/>
        <v/>
      </c>
      <c r="F732" s="10" t="str">
        <f t="shared" si="91"/>
        <v/>
      </c>
      <c r="G732" s="10" t="str">
        <f t="shared" si="92"/>
        <v/>
      </c>
      <c r="H732" s="10" t="str">
        <f t="shared" si="93"/>
        <v/>
      </c>
      <c r="I732" s="10" t="str">
        <f t="shared" si="94"/>
        <v/>
      </c>
      <c r="J732" s="10" t="str">
        <f t="shared" si="95"/>
        <v/>
      </c>
      <c r="K732" s="5" t="s">
        <v>1148</v>
      </c>
      <c r="L732" s="5" t="s">
        <v>7</v>
      </c>
      <c r="N732" s="5">
        <v>6</v>
      </c>
      <c r="Q732" s="13">
        <v>36734</v>
      </c>
      <c r="R732" s="13">
        <v>36757</v>
      </c>
      <c r="T732" s="3" t="s">
        <v>1664</v>
      </c>
    </row>
    <row r="733" spans="1:20" ht="75" customHeight="1" x14ac:dyDescent="0.25">
      <c r="A733" s="11">
        <v>701</v>
      </c>
      <c r="B733" s="11" t="s">
        <v>813</v>
      </c>
      <c r="C733" s="10" t="str">
        <f t="shared" si="88"/>
        <v/>
      </c>
      <c r="D733" s="10">
        <f t="shared" si="89"/>
        <v>1</v>
      </c>
      <c r="E733" s="10" t="str">
        <f t="shared" si="90"/>
        <v/>
      </c>
      <c r="F733" s="10" t="str">
        <f t="shared" si="91"/>
        <v/>
      </c>
      <c r="G733" s="10" t="str">
        <f t="shared" si="92"/>
        <v/>
      </c>
      <c r="H733" s="10" t="str">
        <f t="shared" si="93"/>
        <v/>
      </c>
      <c r="I733" s="10" t="str">
        <f t="shared" si="94"/>
        <v/>
      </c>
      <c r="J733" s="10" t="str">
        <f t="shared" si="95"/>
        <v/>
      </c>
      <c r="K733" s="5" t="s">
        <v>1547</v>
      </c>
      <c r="L733" s="5" t="s">
        <v>141</v>
      </c>
      <c r="N733" s="5">
        <v>6</v>
      </c>
      <c r="Q733" s="13">
        <v>36377</v>
      </c>
      <c r="R733" s="13">
        <v>36403</v>
      </c>
      <c r="T733" s="3" t="s">
        <v>1548</v>
      </c>
    </row>
    <row r="734" spans="1:20" ht="75" customHeight="1" x14ac:dyDescent="0.25">
      <c r="A734" s="11">
        <v>703</v>
      </c>
      <c r="B734" s="11" t="s">
        <v>813</v>
      </c>
      <c r="C734" s="10" t="str">
        <f t="shared" si="88"/>
        <v/>
      </c>
      <c r="D734" s="10">
        <f t="shared" si="89"/>
        <v>1</v>
      </c>
      <c r="E734" s="10" t="str">
        <f t="shared" si="90"/>
        <v/>
      </c>
      <c r="F734" s="10" t="str">
        <f t="shared" si="91"/>
        <v/>
      </c>
      <c r="G734" s="10" t="str">
        <f t="shared" si="92"/>
        <v/>
      </c>
      <c r="H734" s="10" t="str">
        <f t="shared" si="93"/>
        <v/>
      </c>
      <c r="I734" s="10" t="str">
        <f t="shared" si="94"/>
        <v/>
      </c>
      <c r="J734" s="10" t="str">
        <f t="shared" si="95"/>
        <v/>
      </c>
      <c r="K734" s="5" t="s">
        <v>1071</v>
      </c>
      <c r="L734" s="5" t="s">
        <v>127</v>
      </c>
      <c r="N734" s="5">
        <v>6</v>
      </c>
      <c r="Q734" s="13">
        <v>37458</v>
      </c>
      <c r="R734" s="13">
        <v>37486</v>
      </c>
      <c r="T734" s="3" t="s">
        <v>1072</v>
      </c>
    </row>
    <row r="735" spans="1:20" ht="75" customHeight="1" x14ac:dyDescent="0.25">
      <c r="A735" s="11">
        <v>704</v>
      </c>
      <c r="B735" s="11" t="s">
        <v>813</v>
      </c>
      <c r="C735" s="10" t="str">
        <f t="shared" si="88"/>
        <v/>
      </c>
      <c r="D735" s="10">
        <f t="shared" si="89"/>
        <v>1</v>
      </c>
      <c r="E735" s="10" t="str">
        <f t="shared" si="90"/>
        <v/>
      </c>
      <c r="F735" s="10" t="str">
        <f t="shared" si="91"/>
        <v/>
      </c>
      <c r="G735" s="10" t="str">
        <f t="shared" si="92"/>
        <v/>
      </c>
      <c r="H735" s="10" t="str">
        <f t="shared" si="93"/>
        <v/>
      </c>
      <c r="I735" s="10" t="str">
        <f t="shared" si="94"/>
        <v/>
      </c>
      <c r="J735" s="10" t="str">
        <f t="shared" si="95"/>
        <v/>
      </c>
      <c r="K735" s="5" t="s">
        <v>1499</v>
      </c>
      <c r="L735" s="5" t="s">
        <v>10</v>
      </c>
      <c r="N735" s="5">
        <v>5</v>
      </c>
      <c r="Q735" s="13">
        <v>36728</v>
      </c>
      <c r="R735" s="13">
        <v>36756</v>
      </c>
      <c r="T735" s="3" t="s">
        <v>1500</v>
      </c>
    </row>
    <row r="736" spans="1:20" ht="75" customHeight="1" x14ac:dyDescent="0.25">
      <c r="A736" s="11">
        <v>705</v>
      </c>
      <c r="B736" s="11" t="s">
        <v>813</v>
      </c>
      <c r="C736" s="10" t="str">
        <f t="shared" si="88"/>
        <v/>
      </c>
      <c r="D736" s="10">
        <f t="shared" si="89"/>
        <v>1</v>
      </c>
      <c r="E736" s="10" t="str">
        <f t="shared" si="90"/>
        <v/>
      </c>
      <c r="F736" s="10" t="str">
        <f t="shared" si="91"/>
        <v/>
      </c>
      <c r="G736" s="10" t="str">
        <f t="shared" si="92"/>
        <v/>
      </c>
      <c r="H736" s="10" t="str">
        <f t="shared" si="93"/>
        <v/>
      </c>
      <c r="I736" s="10" t="str">
        <f t="shared" si="94"/>
        <v/>
      </c>
      <c r="J736" s="10" t="str">
        <f t="shared" si="95"/>
        <v/>
      </c>
      <c r="K736" s="5" t="s">
        <v>1336</v>
      </c>
      <c r="L736" s="5" t="s">
        <v>14</v>
      </c>
      <c r="N736" s="5">
        <v>5</v>
      </c>
      <c r="Q736" s="13">
        <v>36740</v>
      </c>
      <c r="R736" s="13">
        <v>36767</v>
      </c>
      <c r="T736" s="3" t="s">
        <v>1337</v>
      </c>
    </row>
    <row r="737" spans="1:20" ht="75" customHeight="1" x14ac:dyDescent="0.25">
      <c r="A737" s="11">
        <v>706</v>
      </c>
      <c r="B737" s="11" t="s">
        <v>813</v>
      </c>
      <c r="C737" s="10" t="str">
        <f t="shared" si="88"/>
        <v/>
      </c>
      <c r="D737" s="10">
        <f t="shared" si="89"/>
        <v>1</v>
      </c>
      <c r="E737" s="10" t="str">
        <f t="shared" si="90"/>
        <v/>
      </c>
      <c r="F737" s="10" t="str">
        <f t="shared" si="91"/>
        <v/>
      </c>
      <c r="G737" s="10" t="str">
        <f t="shared" si="92"/>
        <v/>
      </c>
      <c r="H737" s="10" t="str">
        <f t="shared" si="93"/>
        <v/>
      </c>
      <c r="I737" s="10" t="str">
        <f t="shared" si="94"/>
        <v/>
      </c>
      <c r="J737" s="10" t="str">
        <f t="shared" si="95"/>
        <v/>
      </c>
      <c r="K737" s="5" t="s">
        <v>1274</v>
      </c>
      <c r="L737" s="5" t="s">
        <v>7</v>
      </c>
      <c r="N737" s="5">
        <v>6</v>
      </c>
      <c r="Q737" s="13">
        <v>36743</v>
      </c>
      <c r="R737" s="13">
        <v>36765</v>
      </c>
      <c r="T737" s="3" t="s">
        <v>1294</v>
      </c>
    </row>
    <row r="738" spans="1:20" ht="75" customHeight="1" x14ac:dyDescent="0.25">
      <c r="A738" s="11">
        <v>708</v>
      </c>
      <c r="B738" s="11" t="s">
        <v>813</v>
      </c>
      <c r="C738" s="10" t="str">
        <f t="shared" si="88"/>
        <v/>
      </c>
      <c r="D738" s="10">
        <f t="shared" si="89"/>
        <v>1</v>
      </c>
      <c r="E738" s="10" t="str">
        <f t="shared" si="90"/>
        <v/>
      </c>
      <c r="F738" s="10" t="str">
        <f t="shared" si="91"/>
        <v/>
      </c>
      <c r="G738" s="10" t="str">
        <f t="shared" si="92"/>
        <v/>
      </c>
      <c r="H738" s="10" t="str">
        <f t="shared" si="93"/>
        <v/>
      </c>
      <c r="I738" s="10" t="str">
        <f t="shared" si="94"/>
        <v/>
      </c>
      <c r="J738" s="10" t="str">
        <f t="shared" si="95"/>
        <v/>
      </c>
      <c r="K738" s="5" t="s">
        <v>1300</v>
      </c>
      <c r="L738" s="5" t="s">
        <v>47</v>
      </c>
      <c r="N738" s="5">
        <v>6</v>
      </c>
      <c r="Q738" s="13">
        <v>36365</v>
      </c>
      <c r="R738" s="13">
        <v>36399</v>
      </c>
      <c r="T738" s="3" t="s">
        <v>1303</v>
      </c>
    </row>
    <row r="739" spans="1:20" ht="75" customHeight="1" x14ac:dyDescent="0.25">
      <c r="A739" s="11">
        <v>709</v>
      </c>
      <c r="B739" s="11" t="s">
        <v>813</v>
      </c>
      <c r="C739" s="10" t="str">
        <f t="shared" si="88"/>
        <v/>
      </c>
      <c r="D739" s="10">
        <f t="shared" si="89"/>
        <v>1</v>
      </c>
      <c r="E739" s="10" t="str">
        <f t="shared" si="90"/>
        <v/>
      </c>
      <c r="F739" s="10" t="str">
        <f t="shared" si="91"/>
        <v/>
      </c>
      <c r="G739" s="10" t="str">
        <f t="shared" si="92"/>
        <v/>
      </c>
      <c r="H739" s="10" t="str">
        <f t="shared" si="93"/>
        <v/>
      </c>
      <c r="I739" s="10" t="str">
        <f t="shared" si="94"/>
        <v/>
      </c>
      <c r="J739" s="10" t="str">
        <f t="shared" si="95"/>
        <v/>
      </c>
      <c r="K739" s="5" t="s">
        <v>438</v>
      </c>
      <c r="L739" s="5" t="s">
        <v>7</v>
      </c>
      <c r="N739" s="5">
        <v>6</v>
      </c>
      <c r="Q739" s="13">
        <v>36739</v>
      </c>
      <c r="R739" s="13">
        <v>36770</v>
      </c>
      <c r="T739" s="3" t="s">
        <v>1685</v>
      </c>
    </row>
    <row r="740" spans="1:20" ht="75" customHeight="1" x14ac:dyDescent="0.25">
      <c r="A740" s="11">
        <v>710</v>
      </c>
      <c r="B740" s="11" t="s">
        <v>813</v>
      </c>
      <c r="C740" s="10" t="str">
        <f t="shared" si="88"/>
        <v/>
      </c>
      <c r="D740" s="10">
        <f t="shared" si="89"/>
        <v>1</v>
      </c>
      <c r="E740" s="10" t="str">
        <f t="shared" si="90"/>
        <v/>
      </c>
      <c r="F740" s="10" t="str">
        <f t="shared" si="91"/>
        <v/>
      </c>
      <c r="G740" s="10" t="str">
        <f t="shared" si="92"/>
        <v/>
      </c>
      <c r="H740" s="10" t="str">
        <f t="shared" si="93"/>
        <v/>
      </c>
      <c r="I740" s="10" t="str">
        <f t="shared" si="94"/>
        <v/>
      </c>
      <c r="J740" s="10" t="str">
        <f t="shared" si="95"/>
        <v/>
      </c>
      <c r="K740" s="5" t="s">
        <v>1538</v>
      </c>
      <c r="L740" s="5" t="s">
        <v>38</v>
      </c>
      <c r="N740" s="5">
        <v>5</v>
      </c>
      <c r="Q740" s="13">
        <v>36735</v>
      </c>
      <c r="R740" s="13">
        <v>36772</v>
      </c>
      <c r="T740" s="3" t="s">
        <v>1540</v>
      </c>
    </row>
    <row r="741" spans="1:20" ht="75" customHeight="1" x14ac:dyDescent="0.25">
      <c r="A741" s="11">
        <v>711</v>
      </c>
      <c r="B741" s="11" t="s">
        <v>813</v>
      </c>
      <c r="C741" s="10" t="str">
        <f t="shared" si="88"/>
        <v/>
      </c>
      <c r="D741" s="10">
        <f t="shared" si="89"/>
        <v>1</v>
      </c>
      <c r="E741" s="10" t="str">
        <f t="shared" si="90"/>
        <v/>
      </c>
      <c r="F741" s="10" t="str">
        <f t="shared" si="91"/>
        <v/>
      </c>
      <c r="G741" s="10" t="str">
        <f t="shared" si="92"/>
        <v/>
      </c>
      <c r="H741" s="10" t="str">
        <f t="shared" si="93"/>
        <v/>
      </c>
      <c r="I741" s="10" t="str">
        <f t="shared" si="94"/>
        <v/>
      </c>
      <c r="J741" s="10" t="str">
        <f t="shared" si="95"/>
        <v/>
      </c>
      <c r="K741" s="5" t="s">
        <v>1529</v>
      </c>
      <c r="L741" s="5" t="s">
        <v>1530</v>
      </c>
      <c r="N741" s="5">
        <v>5</v>
      </c>
      <c r="Q741" s="13">
        <v>36738</v>
      </c>
      <c r="R741" s="13">
        <v>36766</v>
      </c>
      <c r="T741" s="3" t="s">
        <v>1531</v>
      </c>
    </row>
    <row r="742" spans="1:20" ht="75" customHeight="1" x14ac:dyDescent="0.25">
      <c r="A742" s="11">
        <v>712</v>
      </c>
      <c r="B742" s="11" t="s">
        <v>813</v>
      </c>
      <c r="C742" s="10" t="str">
        <f t="shared" si="88"/>
        <v/>
      </c>
      <c r="D742" s="10">
        <f t="shared" si="89"/>
        <v>1</v>
      </c>
      <c r="E742" s="10" t="str">
        <f t="shared" si="90"/>
        <v/>
      </c>
      <c r="F742" s="10" t="str">
        <f t="shared" si="91"/>
        <v/>
      </c>
      <c r="G742" s="10" t="str">
        <f t="shared" si="92"/>
        <v/>
      </c>
      <c r="H742" s="10" t="str">
        <f t="shared" si="93"/>
        <v/>
      </c>
      <c r="I742" s="10" t="str">
        <f t="shared" si="94"/>
        <v/>
      </c>
      <c r="J742" s="10" t="str">
        <f t="shared" si="95"/>
        <v/>
      </c>
      <c r="K742" s="5" t="s">
        <v>1697</v>
      </c>
      <c r="L742" s="5" t="s">
        <v>52</v>
      </c>
      <c r="N742" s="5">
        <v>5</v>
      </c>
      <c r="Q742" s="13">
        <v>36749</v>
      </c>
      <c r="R742" s="13">
        <v>36773</v>
      </c>
      <c r="T742" s="3" t="s">
        <v>1698</v>
      </c>
    </row>
    <row r="743" spans="1:20" ht="75" customHeight="1" x14ac:dyDescent="0.25">
      <c r="A743" s="11">
        <v>713</v>
      </c>
      <c r="B743" s="11" t="s">
        <v>813</v>
      </c>
      <c r="C743" s="10" t="str">
        <f t="shared" si="88"/>
        <v/>
      </c>
      <c r="D743" s="10">
        <f t="shared" si="89"/>
        <v>1</v>
      </c>
      <c r="E743" s="10" t="str">
        <f t="shared" si="90"/>
        <v/>
      </c>
      <c r="F743" s="10" t="str">
        <f t="shared" si="91"/>
        <v/>
      </c>
      <c r="G743" s="10" t="str">
        <f t="shared" si="92"/>
        <v/>
      </c>
      <c r="H743" s="10" t="str">
        <f t="shared" si="93"/>
        <v/>
      </c>
      <c r="I743" s="10" t="str">
        <f t="shared" si="94"/>
        <v/>
      </c>
      <c r="J743" s="10" t="str">
        <f t="shared" si="95"/>
        <v/>
      </c>
      <c r="K743" s="5" t="s">
        <v>1430</v>
      </c>
      <c r="L743" s="5" t="s">
        <v>7</v>
      </c>
      <c r="N743" s="5">
        <v>6</v>
      </c>
      <c r="Q743" s="13">
        <v>36708</v>
      </c>
      <c r="R743" s="13">
        <v>36735</v>
      </c>
      <c r="T743" s="3" t="s">
        <v>1431</v>
      </c>
    </row>
    <row r="744" spans="1:20" ht="75" customHeight="1" x14ac:dyDescent="0.25">
      <c r="A744" s="11">
        <v>714</v>
      </c>
      <c r="B744" s="11" t="s">
        <v>813</v>
      </c>
      <c r="C744" s="10" t="str">
        <f t="shared" si="88"/>
        <v/>
      </c>
      <c r="D744" s="10">
        <f t="shared" si="89"/>
        <v>1</v>
      </c>
      <c r="E744" s="10" t="str">
        <f t="shared" si="90"/>
        <v/>
      </c>
      <c r="F744" s="10" t="str">
        <f t="shared" si="91"/>
        <v/>
      </c>
      <c r="G744" s="10" t="str">
        <f t="shared" si="92"/>
        <v/>
      </c>
      <c r="H744" s="10" t="str">
        <f t="shared" si="93"/>
        <v/>
      </c>
      <c r="I744" s="10" t="str">
        <f t="shared" si="94"/>
        <v/>
      </c>
      <c r="J744" s="10" t="str">
        <f t="shared" si="95"/>
        <v/>
      </c>
      <c r="K744" s="5" t="s">
        <v>433</v>
      </c>
      <c r="L744" s="5" t="s">
        <v>14</v>
      </c>
      <c r="N744" s="5">
        <v>4</v>
      </c>
      <c r="Q744" s="13">
        <v>36736</v>
      </c>
      <c r="R744" s="13">
        <v>36751</v>
      </c>
      <c r="T744" s="3" t="s">
        <v>1677</v>
      </c>
    </row>
    <row r="745" spans="1:20" ht="75" customHeight="1" x14ac:dyDescent="0.25">
      <c r="A745" s="11">
        <v>715</v>
      </c>
      <c r="B745" s="11" t="s">
        <v>813</v>
      </c>
      <c r="C745" s="10" t="str">
        <f t="shared" si="88"/>
        <v/>
      </c>
      <c r="D745" s="10">
        <f t="shared" si="89"/>
        <v>1</v>
      </c>
      <c r="E745" s="10" t="str">
        <f t="shared" si="90"/>
        <v/>
      </c>
      <c r="F745" s="10" t="str">
        <f t="shared" si="91"/>
        <v/>
      </c>
      <c r="G745" s="10" t="str">
        <f t="shared" si="92"/>
        <v/>
      </c>
      <c r="H745" s="10" t="str">
        <f t="shared" si="93"/>
        <v/>
      </c>
      <c r="I745" s="10" t="str">
        <f t="shared" si="94"/>
        <v/>
      </c>
      <c r="J745" s="10" t="str">
        <f t="shared" si="95"/>
        <v/>
      </c>
      <c r="K745" s="5" t="s">
        <v>884</v>
      </c>
      <c r="L745" s="5" t="s">
        <v>495</v>
      </c>
      <c r="N745" s="5">
        <v>4</v>
      </c>
      <c r="Q745" s="13">
        <v>36741</v>
      </c>
      <c r="R745" s="13">
        <v>36781</v>
      </c>
      <c r="T745" s="3" t="s">
        <v>953</v>
      </c>
    </row>
    <row r="746" spans="1:20" ht="75" customHeight="1" x14ac:dyDescent="0.25">
      <c r="A746" s="11">
        <v>716</v>
      </c>
      <c r="B746" s="11" t="s">
        <v>813</v>
      </c>
      <c r="C746" s="10" t="str">
        <f t="shared" si="88"/>
        <v/>
      </c>
      <c r="D746" s="10">
        <f t="shared" si="89"/>
        <v>1</v>
      </c>
      <c r="E746" s="10" t="str">
        <f t="shared" si="90"/>
        <v/>
      </c>
      <c r="F746" s="10" t="str">
        <f t="shared" si="91"/>
        <v/>
      </c>
      <c r="G746" s="10" t="str">
        <f t="shared" si="92"/>
        <v/>
      </c>
      <c r="H746" s="10" t="str">
        <f t="shared" si="93"/>
        <v/>
      </c>
      <c r="I746" s="10" t="str">
        <f t="shared" si="94"/>
        <v/>
      </c>
      <c r="J746" s="10" t="str">
        <f t="shared" si="95"/>
        <v/>
      </c>
      <c r="K746" s="5" t="s">
        <v>1316</v>
      </c>
      <c r="L746" s="5" t="s">
        <v>1317</v>
      </c>
      <c r="N746" s="5">
        <v>4</v>
      </c>
      <c r="Q746" s="13">
        <v>35993</v>
      </c>
      <c r="R746" s="13">
        <v>36007</v>
      </c>
      <c r="T746" s="3" t="s">
        <v>1318</v>
      </c>
    </row>
    <row r="747" spans="1:20" ht="75" customHeight="1" x14ac:dyDescent="0.25">
      <c r="A747" s="11">
        <v>717</v>
      </c>
      <c r="B747" s="11" t="s">
        <v>813</v>
      </c>
      <c r="C747" s="10" t="str">
        <f t="shared" si="88"/>
        <v/>
      </c>
      <c r="D747" s="10">
        <f t="shared" si="89"/>
        <v>1</v>
      </c>
      <c r="E747" s="10" t="str">
        <f t="shared" si="90"/>
        <v/>
      </c>
      <c r="F747" s="10" t="str">
        <f t="shared" si="91"/>
        <v/>
      </c>
      <c r="G747" s="10" t="str">
        <f t="shared" si="92"/>
        <v/>
      </c>
      <c r="H747" s="10" t="str">
        <f t="shared" si="93"/>
        <v/>
      </c>
      <c r="I747" s="10" t="str">
        <f t="shared" si="94"/>
        <v/>
      </c>
      <c r="J747" s="10" t="str">
        <f t="shared" si="95"/>
        <v/>
      </c>
      <c r="K747" s="5" t="s">
        <v>1316</v>
      </c>
      <c r="L747" s="5" t="s">
        <v>1317</v>
      </c>
      <c r="N747" s="5">
        <v>4</v>
      </c>
      <c r="Q747" s="13">
        <v>36382</v>
      </c>
      <c r="R747" s="13">
        <v>36404</v>
      </c>
      <c r="T747" s="3" t="s">
        <v>1320</v>
      </c>
    </row>
    <row r="748" spans="1:20" ht="75" customHeight="1" x14ac:dyDescent="0.25">
      <c r="A748" s="11">
        <v>718</v>
      </c>
      <c r="B748" s="11" t="s">
        <v>813</v>
      </c>
      <c r="C748" s="10" t="str">
        <f t="shared" si="88"/>
        <v/>
      </c>
      <c r="D748" s="10">
        <f t="shared" si="89"/>
        <v>1</v>
      </c>
      <c r="E748" s="10" t="str">
        <f t="shared" si="90"/>
        <v/>
      </c>
      <c r="F748" s="10" t="str">
        <f t="shared" si="91"/>
        <v/>
      </c>
      <c r="G748" s="10" t="str">
        <f t="shared" si="92"/>
        <v/>
      </c>
      <c r="H748" s="10" t="str">
        <f t="shared" si="93"/>
        <v/>
      </c>
      <c r="I748" s="10" t="str">
        <f t="shared" si="94"/>
        <v/>
      </c>
      <c r="J748" s="10" t="str">
        <f t="shared" si="95"/>
        <v/>
      </c>
      <c r="K748" s="5" t="s">
        <v>800</v>
      </c>
      <c r="L748" s="5" t="s">
        <v>52</v>
      </c>
    </row>
    <row r="749" spans="1:20" ht="75" customHeight="1" x14ac:dyDescent="0.25">
      <c r="A749" s="11">
        <v>718</v>
      </c>
      <c r="B749" s="11" t="s">
        <v>798</v>
      </c>
      <c r="C749" s="10" t="str">
        <f t="shared" si="88"/>
        <v/>
      </c>
      <c r="D749" s="10" t="str">
        <f t="shared" si="89"/>
        <v/>
      </c>
      <c r="E749" s="10">
        <f t="shared" si="90"/>
        <v>1</v>
      </c>
      <c r="F749" s="10" t="str">
        <f t="shared" si="91"/>
        <v/>
      </c>
      <c r="G749" s="10" t="str">
        <f t="shared" si="92"/>
        <v/>
      </c>
      <c r="H749" s="10" t="str">
        <f t="shared" si="93"/>
        <v/>
      </c>
      <c r="I749" s="10" t="str">
        <f t="shared" si="94"/>
        <v/>
      </c>
      <c r="J749" s="10" t="str">
        <f t="shared" si="95"/>
        <v/>
      </c>
      <c r="K749" s="5" t="s">
        <v>800</v>
      </c>
      <c r="L749" s="5" t="s">
        <v>52</v>
      </c>
    </row>
    <row r="750" spans="1:20" ht="75" customHeight="1" x14ac:dyDescent="0.25">
      <c r="A750" s="11">
        <v>720</v>
      </c>
      <c r="B750" s="11" t="s">
        <v>813</v>
      </c>
      <c r="C750" s="10" t="str">
        <f t="shared" si="88"/>
        <v/>
      </c>
      <c r="D750" s="10">
        <f t="shared" si="89"/>
        <v>1</v>
      </c>
      <c r="E750" s="10" t="str">
        <f t="shared" si="90"/>
        <v/>
      </c>
      <c r="F750" s="10" t="str">
        <f t="shared" si="91"/>
        <v/>
      </c>
      <c r="G750" s="10" t="str">
        <f t="shared" si="92"/>
        <v/>
      </c>
      <c r="H750" s="10" t="str">
        <f t="shared" si="93"/>
        <v/>
      </c>
      <c r="I750" s="10" t="str">
        <f t="shared" si="94"/>
        <v/>
      </c>
      <c r="J750" s="10" t="str">
        <f t="shared" si="95"/>
        <v/>
      </c>
      <c r="K750" s="5" t="s">
        <v>1529</v>
      </c>
      <c r="L750" s="5" t="s">
        <v>1530</v>
      </c>
      <c r="N750" s="5">
        <v>5</v>
      </c>
      <c r="Q750" s="13">
        <v>36406</v>
      </c>
      <c r="R750" s="13">
        <v>36432</v>
      </c>
      <c r="T750" s="3" t="s">
        <v>1532</v>
      </c>
    </row>
    <row r="751" spans="1:20" ht="75" customHeight="1" x14ac:dyDescent="0.25">
      <c r="A751" s="11">
        <v>722</v>
      </c>
      <c r="B751" s="11" t="s">
        <v>813</v>
      </c>
      <c r="C751" s="10" t="str">
        <f t="shared" si="88"/>
        <v/>
      </c>
      <c r="D751" s="10">
        <f t="shared" si="89"/>
        <v>1</v>
      </c>
      <c r="E751" s="10" t="str">
        <f t="shared" si="90"/>
        <v/>
      </c>
      <c r="F751" s="10" t="str">
        <f t="shared" si="91"/>
        <v/>
      </c>
      <c r="G751" s="10" t="str">
        <f t="shared" si="92"/>
        <v/>
      </c>
      <c r="H751" s="10" t="str">
        <f t="shared" si="93"/>
        <v/>
      </c>
      <c r="I751" s="10" t="str">
        <f t="shared" si="94"/>
        <v/>
      </c>
      <c r="J751" s="10" t="str">
        <f t="shared" si="95"/>
        <v/>
      </c>
      <c r="K751" s="5" t="s">
        <v>1394</v>
      </c>
      <c r="L751" s="5" t="s">
        <v>1395</v>
      </c>
      <c r="N751" s="5">
        <v>5</v>
      </c>
      <c r="Q751" s="13">
        <v>36742</v>
      </c>
      <c r="R751" s="13">
        <v>36771</v>
      </c>
      <c r="T751" s="3" t="s">
        <v>1398</v>
      </c>
    </row>
    <row r="752" spans="1:20" ht="75" customHeight="1" x14ac:dyDescent="0.25">
      <c r="A752" s="11">
        <v>724</v>
      </c>
      <c r="B752" s="11" t="s">
        <v>813</v>
      </c>
      <c r="C752" s="10" t="str">
        <f t="shared" si="88"/>
        <v/>
      </c>
      <c r="D752" s="10">
        <f t="shared" si="89"/>
        <v>1</v>
      </c>
      <c r="E752" s="10" t="str">
        <f t="shared" si="90"/>
        <v/>
      </c>
      <c r="F752" s="10" t="str">
        <f t="shared" si="91"/>
        <v/>
      </c>
      <c r="G752" s="10" t="str">
        <f t="shared" si="92"/>
        <v/>
      </c>
      <c r="H752" s="10" t="str">
        <f t="shared" si="93"/>
        <v/>
      </c>
      <c r="I752" s="10" t="str">
        <f t="shared" si="94"/>
        <v/>
      </c>
      <c r="J752" s="10" t="str">
        <f t="shared" si="95"/>
        <v/>
      </c>
      <c r="K752" s="5" t="s">
        <v>1692</v>
      </c>
      <c r="L752" s="5" t="s">
        <v>82</v>
      </c>
      <c r="N752" s="5">
        <v>6</v>
      </c>
      <c r="Q752" s="13">
        <v>36758</v>
      </c>
      <c r="R752" s="13">
        <v>36785</v>
      </c>
      <c r="T752" s="3" t="s">
        <v>1693</v>
      </c>
    </row>
    <row r="753" spans="1:20" ht="75" customHeight="1" x14ac:dyDescent="0.25">
      <c r="A753" s="11">
        <v>726</v>
      </c>
      <c r="B753" s="11" t="s">
        <v>813</v>
      </c>
      <c r="C753" s="10" t="str">
        <f t="shared" si="88"/>
        <v/>
      </c>
      <c r="D753" s="10">
        <f t="shared" si="89"/>
        <v>1</v>
      </c>
      <c r="E753" s="10" t="str">
        <f t="shared" si="90"/>
        <v/>
      </c>
      <c r="F753" s="10" t="str">
        <f t="shared" si="91"/>
        <v/>
      </c>
      <c r="G753" s="10" t="str">
        <f t="shared" si="92"/>
        <v/>
      </c>
      <c r="H753" s="10" t="str">
        <f t="shared" si="93"/>
        <v/>
      </c>
      <c r="I753" s="10" t="str">
        <f t="shared" si="94"/>
        <v/>
      </c>
      <c r="J753" s="10" t="str">
        <f t="shared" si="95"/>
        <v/>
      </c>
      <c r="K753" s="5" t="s">
        <v>1563</v>
      </c>
      <c r="L753" s="5" t="s">
        <v>347</v>
      </c>
      <c r="N753" s="5">
        <v>6</v>
      </c>
      <c r="Q753" s="13">
        <v>36736</v>
      </c>
      <c r="R753" s="13">
        <v>36764</v>
      </c>
      <c r="T753" s="3" t="s">
        <v>1564</v>
      </c>
    </row>
    <row r="754" spans="1:20" ht="75" customHeight="1" x14ac:dyDescent="0.25">
      <c r="A754" s="11">
        <v>727</v>
      </c>
      <c r="B754" s="11" t="s">
        <v>813</v>
      </c>
      <c r="C754" s="10" t="str">
        <f t="shared" si="88"/>
        <v/>
      </c>
      <c r="D754" s="10">
        <f t="shared" si="89"/>
        <v>1</v>
      </c>
      <c r="E754" s="10" t="str">
        <f t="shared" si="90"/>
        <v/>
      </c>
      <c r="F754" s="10" t="str">
        <f t="shared" si="91"/>
        <v/>
      </c>
      <c r="G754" s="10" t="str">
        <f t="shared" si="92"/>
        <v/>
      </c>
      <c r="H754" s="10" t="str">
        <f t="shared" si="93"/>
        <v/>
      </c>
      <c r="I754" s="10" t="str">
        <f t="shared" si="94"/>
        <v/>
      </c>
      <c r="J754" s="10" t="str">
        <f t="shared" si="95"/>
        <v/>
      </c>
      <c r="K754" s="5" t="s">
        <v>1508</v>
      </c>
      <c r="L754" s="5" t="s">
        <v>854</v>
      </c>
      <c r="N754" s="5">
        <v>5</v>
      </c>
      <c r="Q754" s="13">
        <v>36708</v>
      </c>
      <c r="R754" s="13">
        <v>36739</v>
      </c>
      <c r="T754" s="3" t="s">
        <v>1509</v>
      </c>
    </row>
    <row r="755" spans="1:20" ht="75" customHeight="1" x14ac:dyDescent="0.25">
      <c r="A755" s="11">
        <v>728</v>
      </c>
      <c r="B755" s="11" t="s">
        <v>0</v>
      </c>
      <c r="C755" s="10">
        <f t="shared" si="88"/>
        <v>1</v>
      </c>
      <c r="D755" s="10" t="str">
        <f t="shared" si="89"/>
        <v/>
      </c>
      <c r="E755" s="10" t="str">
        <f t="shared" si="90"/>
        <v/>
      </c>
      <c r="F755" s="10" t="str">
        <f t="shared" si="91"/>
        <v/>
      </c>
      <c r="G755" s="10" t="str">
        <f t="shared" si="92"/>
        <v/>
      </c>
      <c r="H755" s="10" t="str">
        <f t="shared" si="93"/>
        <v/>
      </c>
      <c r="I755" s="10" t="str">
        <f t="shared" si="94"/>
        <v/>
      </c>
      <c r="J755" s="10" t="str">
        <f t="shared" si="95"/>
        <v/>
      </c>
      <c r="K755" s="5" t="s">
        <v>1578</v>
      </c>
      <c r="L755" s="5" t="s">
        <v>21</v>
      </c>
      <c r="N755" s="5">
        <v>4</v>
      </c>
      <c r="Q755" s="13">
        <v>37454</v>
      </c>
      <c r="R755" s="13">
        <v>37476</v>
      </c>
      <c r="T755" s="3" t="s">
        <v>1579</v>
      </c>
    </row>
    <row r="756" spans="1:20" ht="75" customHeight="1" x14ac:dyDescent="0.25">
      <c r="A756" s="11">
        <v>729</v>
      </c>
      <c r="B756" s="11" t="s">
        <v>0</v>
      </c>
      <c r="C756" s="10">
        <f t="shared" si="88"/>
        <v>1</v>
      </c>
      <c r="D756" s="10" t="str">
        <f t="shared" si="89"/>
        <v/>
      </c>
      <c r="E756" s="10" t="str">
        <f t="shared" si="90"/>
        <v/>
      </c>
      <c r="F756" s="10" t="str">
        <f t="shared" si="91"/>
        <v/>
      </c>
      <c r="G756" s="10" t="str">
        <f t="shared" si="92"/>
        <v/>
      </c>
      <c r="H756" s="10" t="str">
        <f t="shared" si="93"/>
        <v/>
      </c>
      <c r="I756" s="10" t="str">
        <f t="shared" si="94"/>
        <v/>
      </c>
      <c r="J756" s="10" t="str">
        <f t="shared" si="95"/>
        <v/>
      </c>
      <c r="K756" s="5" t="s">
        <v>1364</v>
      </c>
      <c r="L756" s="5" t="s">
        <v>52</v>
      </c>
      <c r="N756" s="5">
        <v>4</v>
      </c>
      <c r="Q756" s="13">
        <v>37106</v>
      </c>
      <c r="R756" s="13">
        <v>37126</v>
      </c>
      <c r="T756" s="3" t="s">
        <v>1365</v>
      </c>
    </row>
    <row r="757" spans="1:20" ht="75" customHeight="1" x14ac:dyDescent="0.25">
      <c r="A757" s="11">
        <v>730</v>
      </c>
      <c r="B757" s="11" t="s">
        <v>12</v>
      </c>
      <c r="C757" s="10" t="str">
        <f t="shared" si="88"/>
        <v/>
      </c>
      <c r="D757" s="10" t="str">
        <f t="shared" si="89"/>
        <v/>
      </c>
      <c r="E757" s="10" t="str">
        <f t="shared" si="90"/>
        <v/>
      </c>
      <c r="F757" s="10" t="str">
        <f t="shared" si="91"/>
        <v/>
      </c>
      <c r="G757" s="10">
        <f t="shared" si="92"/>
        <v>1</v>
      </c>
      <c r="H757" s="10" t="str">
        <f t="shared" si="93"/>
        <v/>
      </c>
      <c r="I757" s="10" t="str">
        <f t="shared" si="94"/>
        <v/>
      </c>
      <c r="J757" s="10" t="str">
        <f t="shared" si="95"/>
        <v/>
      </c>
      <c r="K757" s="5" t="s">
        <v>1772</v>
      </c>
      <c r="L757" s="5" t="s">
        <v>14</v>
      </c>
      <c r="Q757" s="13">
        <v>33830</v>
      </c>
      <c r="R757" s="13">
        <v>33849</v>
      </c>
      <c r="T757" s="3" t="s">
        <v>1773</v>
      </c>
    </row>
    <row r="758" spans="1:20" ht="75" customHeight="1" x14ac:dyDescent="0.25">
      <c r="A758" s="11">
        <v>732</v>
      </c>
      <c r="B758" s="11" t="s">
        <v>732</v>
      </c>
      <c r="C758" s="10" t="str">
        <f t="shared" si="88"/>
        <v/>
      </c>
      <c r="D758" s="10" t="str">
        <f t="shared" si="89"/>
        <v/>
      </c>
      <c r="E758" s="10" t="str">
        <f t="shared" si="90"/>
        <v/>
      </c>
      <c r="F758" s="10" t="str">
        <f t="shared" si="91"/>
        <v/>
      </c>
      <c r="G758" s="10" t="str">
        <f t="shared" si="92"/>
        <v/>
      </c>
      <c r="H758" s="10" t="str">
        <f t="shared" si="93"/>
        <v/>
      </c>
      <c r="I758" s="10">
        <f t="shared" si="94"/>
        <v>1</v>
      </c>
      <c r="J758" s="10">
        <f t="shared" si="95"/>
        <v>1</v>
      </c>
      <c r="K758" s="5" t="s">
        <v>1286</v>
      </c>
      <c r="L758" s="5" t="s">
        <v>1287</v>
      </c>
      <c r="N758" s="5">
        <v>5</v>
      </c>
      <c r="Q758" s="13">
        <v>37104</v>
      </c>
      <c r="R758" s="13">
        <v>37149</v>
      </c>
      <c r="T758" s="3" t="s">
        <v>1288</v>
      </c>
    </row>
    <row r="759" spans="1:20" ht="75" customHeight="1" x14ac:dyDescent="0.25">
      <c r="A759" s="11">
        <v>734</v>
      </c>
      <c r="B759" s="11" t="s">
        <v>732</v>
      </c>
      <c r="C759" s="10" t="str">
        <f t="shared" si="88"/>
        <v/>
      </c>
      <c r="D759" s="10" t="str">
        <f t="shared" si="89"/>
        <v/>
      </c>
      <c r="E759" s="10" t="str">
        <f t="shared" si="90"/>
        <v/>
      </c>
      <c r="F759" s="10" t="str">
        <f t="shared" si="91"/>
        <v/>
      </c>
      <c r="G759" s="10" t="str">
        <f t="shared" si="92"/>
        <v/>
      </c>
      <c r="H759" s="10" t="str">
        <f t="shared" si="93"/>
        <v/>
      </c>
      <c r="I759" s="10">
        <f t="shared" si="94"/>
        <v>1</v>
      </c>
      <c r="J759" s="10">
        <f t="shared" si="95"/>
        <v>1</v>
      </c>
      <c r="K759" s="5" t="s">
        <v>733</v>
      </c>
      <c r="L759" s="5" t="s">
        <v>248</v>
      </c>
      <c r="N759" s="5">
        <v>5</v>
      </c>
      <c r="Q759" s="13">
        <v>37095</v>
      </c>
      <c r="R759" s="13">
        <v>37112</v>
      </c>
      <c r="T759" s="3" t="s">
        <v>735</v>
      </c>
    </row>
    <row r="760" spans="1:20" ht="75" customHeight="1" x14ac:dyDescent="0.25">
      <c r="A760" s="11">
        <v>736</v>
      </c>
      <c r="B760" s="11" t="s">
        <v>732</v>
      </c>
      <c r="C760" s="10" t="str">
        <f t="shared" si="88"/>
        <v/>
      </c>
      <c r="D760" s="10" t="str">
        <f t="shared" si="89"/>
        <v/>
      </c>
      <c r="E760" s="10" t="str">
        <f t="shared" si="90"/>
        <v/>
      </c>
      <c r="F760" s="10" t="str">
        <f t="shared" si="91"/>
        <v/>
      </c>
      <c r="G760" s="10" t="str">
        <f t="shared" si="92"/>
        <v/>
      </c>
      <c r="H760" s="10" t="str">
        <f t="shared" si="93"/>
        <v/>
      </c>
      <c r="I760" s="10">
        <f t="shared" si="94"/>
        <v>1</v>
      </c>
      <c r="J760" s="10">
        <f t="shared" si="95"/>
        <v>1</v>
      </c>
      <c r="K760" s="5" t="s">
        <v>1361</v>
      </c>
      <c r="L760" s="5" t="s">
        <v>10</v>
      </c>
      <c r="N760" s="5">
        <v>5</v>
      </c>
      <c r="Q760" s="13">
        <v>36709</v>
      </c>
      <c r="R760" s="13">
        <v>36738</v>
      </c>
      <c r="T760" s="3" t="s">
        <v>1363</v>
      </c>
    </row>
    <row r="761" spans="1:20" ht="75" customHeight="1" x14ac:dyDescent="0.25">
      <c r="A761" s="11">
        <v>738</v>
      </c>
      <c r="B761" s="11" t="s">
        <v>798</v>
      </c>
      <c r="C761" s="10" t="str">
        <f t="shared" si="88"/>
        <v/>
      </c>
      <c r="D761" s="10" t="str">
        <f t="shared" si="89"/>
        <v/>
      </c>
      <c r="E761" s="10">
        <f t="shared" si="90"/>
        <v>1</v>
      </c>
      <c r="F761" s="10" t="str">
        <f t="shared" si="91"/>
        <v/>
      </c>
      <c r="G761" s="10" t="str">
        <f t="shared" si="92"/>
        <v/>
      </c>
      <c r="H761" s="10" t="str">
        <f t="shared" si="93"/>
        <v/>
      </c>
      <c r="I761" s="10" t="str">
        <f t="shared" si="94"/>
        <v/>
      </c>
      <c r="J761" s="10" t="str">
        <f t="shared" si="95"/>
        <v/>
      </c>
      <c r="K761" s="5" t="s">
        <v>1055</v>
      </c>
      <c r="L761" s="5" t="s">
        <v>24</v>
      </c>
      <c r="Q761" s="13">
        <v>34170</v>
      </c>
      <c r="R761" s="13">
        <v>34187</v>
      </c>
    </row>
    <row r="762" spans="1:20" ht="75" customHeight="1" x14ac:dyDescent="0.25">
      <c r="A762" s="11">
        <v>740</v>
      </c>
      <c r="B762" s="11" t="s">
        <v>732</v>
      </c>
      <c r="C762" s="10" t="str">
        <f t="shared" si="88"/>
        <v/>
      </c>
      <c r="D762" s="10" t="str">
        <f t="shared" si="89"/>
        <v/>
      </c>
      <c r="E762" s="10" t="str">
        <f t="shared" si="90"/>
        <v/>
      </c>
      <c r="F762" s="10" t="str">
        <f t="shared" si="91"/>
        <v/>
      </c>
      <c r="G762" s="10" t="str">
        <f t="shared" si="92"/>
        <v/>
      </c>
      <c r="H762" s="10" t="str">
        <f t="shared" si="93"/>
        <v/>
      </c>
      <c r="I762" s="10">
        <f t="shared" si="94"/>
        <v>1</v>
      </c>
      <c r="J762" s="10">
        <f t="shared" si="95"/>
        <v>1</v>
      </c>
      <c r="K762" s="5" t="s">
        <v>1361</v>
      </c>
      <c r="L762" s="5" t="s">
        <v>10</v>
      </c>
      <c r="N762" s="5">
        <v>5</v>
      </c>
      <c r="Q762" s="13">
        <v>37083</v>
      </c>
      <c r="R762" s="13">
        <v>37152</v>
      </c>
      <c r="T762" s="3" t="s">
        <v>1362</v>
      </c>
    </row>
    <row r="763" spans="1:20" ht="75" customHeight="1" x14ac:dyDescent="0.25">
      <c r="A763" s="11">
        <v>741</v>
      </c>
      <c r="B763" s="11" t="s">
        <v>813</v>
      </c>
      <c r="C763" s="10" t="str">
        <f t="shared" si="88"/>
        <v/>
      </c>
      <c r="D763" s="10">
        <f t="shared" si="89"/>
        <v>1</v>
      </c>
      <c r="E763" s="10" t="str">
        <f t="shared" si="90"/>
        <v/>
      </c>
      <c r="F763" s="10" t="str">
        <f t="shared" si="91"/>
        <v/>
      </c>
      <c r="G763" s="10" t="str">
        <f t="shared" si="92"/>
        <v/>
      </c>
      <c r="H763" s="10" t="str">
        <f t="shared" si="93"/>
        <v/>
      </c>
      <c r="I763" s="10" t="str">
        <f t="shared" si="94"/>
        <v/>
      </c>
      <c r="J763" s="10" t="str">
        <f t="shared" si="95"/>
        <v/>
      </c>
      <c r="K763" s="5" t="s">
        <v>897</v>
      </c>
      <c r="L763" s="5" t="s">
        <v>35</v>
      </c>
      <c r="N763" s="5">
        <v>5</v>
      </c>
      <c r="Q763" s="13">
        <v>36009</v>
      </c>
      <c r="R763" s="13">
        <v>36031</v>
      </c>
      <c r="T763" s="3" t="s">
        <v>898</v>
      </c>
    </row>
    <row r="764" spans="1:20" ht="75" customHeight="1" x14ac:dyDescent="0.25">
      <c r="A764" s="11">
        <v>741</v>
      </c>
      <c r="B764" s="11" t="s">
        <v>798</v>
      </c>
      <c r="C764" s="10" t="str">
        <f t="shared" si="88"/>
        <v/>
      </c>
      <c r="D764" s="10" t="str">
        <f t="shared" si="89"/>
        <v/>
      </c>
      <c r="E764" s="10">
        <f t="shared" si="90"/>
        <v>1</v>
      </c>
      <c r="F764" s="10" t="str">
        <f t="shared" si="91"/>
        <v/>
      </c>
      <c r="G764" s="10" t="str">
        <f t="shared" si="92"/>
        <v/>
      </c>
      <c r="H764" s="10" t="str">
        <f t="shared" si="93"/>
        <v/>
      </c>
      <c r="I764" s="10" t="str">
        <f t="shared" si="94"/>
        <v/>
      </c>
      <c r="J764" s="10" t="str">
        <f t="shared" si="95"/>
        <v/>
      </c>
      <c r="K764" s="5" t="s">
        <v>897</v>
      </c>
      <c r="L764" s="5" t="s">
        <v>35</v>
      </c>
      <c r="N764" s="5">
        <v>5</v>
      </c>
      <c r="Q764" s="13">
        <v>36009</v>
      </c>
      <c r="R764" s="13">
        <v>36031</v>
      </c>
      <c r="T764" s="3" t="s">
        <v>898</v>
      </c>
    </row>
    <row r="765" spans="1:20" ht="75" customHeight="1" x14ac:dyDescent="0.25">
      <c r="A765" s="11">
        <v>742</v>
      </c>
      <c r="B765" s="11" t="s">
        <v>484</v>
      </c>
      <c r="C765" s="10" t="str">
        <f t="shared" si="88"/>
        <v/>
      </c>
      <c r="D765" s="10" t="str">
        <f t="shared" si="89"/>
        <v/>
      </c>
      <c r="E765" s="10" t="str">
        <f t="shared" si="90"/>
        <v/>
      </c>
      <c r="F765" s="10">
        <f t="shared" si="91"/>
        <v>1</v>
      </c>
      <c r="G765" s="10" t="str">
        <f t="shared" si="92"/>
        <v/>
      </c>
      <c r="H765" s="10" t="str">
        <f t="shared" si="93"/>
        <v/>
      </c>
      <c r="I765" s="10" t="str">
        <f t="shared" si="94"/>
        <v/>
      </c>
      <c r="J765" s="10" t="str">
        <f t="shared" si="95"/>
        <v/>
      </c>
      <c r="K765" s="5" t="s">
        <v>400</v>
      </c>
      <c r="L765" s="5" t="s">
        <v>14</v>
      </c>
      <c r="N765" s="5">
        <v>5</v>
      </c>
      <c r="Q765" s="13">
        <v>36944</v>
      </c>
      <c r="R765" s="13">
        <v>36962</v>
      </c>
      <c r="T765" s="3" t="s">
        <v>711</v>
      </c>
    </row>
    <row r="766" spans="1:20" ht="75" customHeight="1" x14ac:dyDescent="0.25">
      <c r="A766" s="11">
        <v>743</v>
      </c>
      <c r="B766" s="11" t="s">
        <v>484</v>
      </c>
      <c r="C766" s="10" t="str">
        <f t="shared" si="88"/>
        <v/>
      </c>
      <c r="D766" s="10" t="str">
        <f t="shared" si="89"/>
        <v/>
      </c>
      <c r="E766" s="10" t="str">
        <f t="shared" si="90"/>
        <v/>
      </c>
      <c r="F766" s="10">
        <f t="shared" si="91"/>
        <v>1</v>
      </c>
      <c r="G766" s="10" t="str">
        <f t="shared" si="92"/>
        <v/>
      </c>
      <c r="H766" s="10" t="str">
        <f t="shared" si="93"/>
        <v/>
      </c>
      <c r="I766" s="10" t="str">
        <f t="shared" si="94"/>
        <v/>
      </c>
      <c r="J766" s="10" t="str">
        <f t="shared" si="95"/>
        <v/>
      </c>
      <c r="K766" s="5" t="s">
        <v>788</v>
      </c>
      <c r="L766" s="5" t="s">
        <v>82</v>
      </c>
      <c r="N766" s="5">
        <v>5</v>
      </c>
      <c r="Q766" s="13">
        <v>36264</v>
      </c>
      <c r="R766" s="13">
        <v>36290</v>
      </c>
      <c r="T766" s="3" t="s">
        <v>789</v>
      </c>
    </row>
    <row r="767" spans="1:20" ht="75" customHeight="1" x14ac:dyDescent="0.25">
      <c r="A767" s="11">
        <v>744</v>
      </c>
      <c r="B767" s="11" t="s">
        <v>12</v>
      </c>
      <c r="C767" s="10" t="str">
        <f t="shared" si="88"/>
        <v/>
      </c>
      <c r="D767" s="10" t="str">
        <f t="shared" si="89"/>
        <v/>
      </c>
      <c r="E767" s="10" t="str">
        <f t="shared" si="90"/>
        <v/>
      </c>
      <c r="F767" s="10" t="str">
        <f t="shared" si="91"/>
        <v/>
      </c>
      <c r="G767" s="10">
        <f t="shared" si="92"/>
        <v>1</v>
      </c>
      <c r="H767" s="10" t="str">
        <f t="shared" si="93"/>
        <v/>
      </c>
      <c r="I767" s="10" t="str">
        <f t="shared" si="94"/>
        <v/>
      </c>
      <c r="J767" s="10" t="str">
        <f t="shared" si="95"/>
        <v/>
      </c>
      <c r="K767" s="5" t="s">
        <v>435</v>
      </c>
      <c r="L767" s="5" t="s">
        <v>52</v>
      </c>
      <c r="N767" s="5">
        <v>5</v>
      </c>
      <c r="Q767" s="13">
        <v>36361</v>
      </c>
      <c r="R767" s="13">
        <v>36393</v>
      </c>
      <c r="T767" s="3" t="s">
        <v>436</v>
      </c>
    </row>
    <row r="768" spans="1:20" ht="75" customHeight="1" x14ac:dyDescent="0.25">
      <c r="A768" s="11">
        <v>745</v>
      </c>
      <c r="B768" s="11" t="s">
        <v>813</v>
      </c>
      <c r="C768" s="10" t="str">
        <f t="shared" si="88"/>
        <v/>
      </c>
      <c r="D768" s="10">
        <f t="shared" si="89"/>
        <v>1</v>
      </c>
      <c r="E768" s="10" t="str">
        <f t="shared" si="90"/>
        <v/>
      </c>
      <c r="F768" s="10" t="str">
        <f t="shared" si="91"/>
        <v/>
      </c>
      <c r="G768" s="10" t="str">
        <f t="shared" si="92"/>
        <v/>
      </c>
      <c r="H768" s="10" t="str">
        <f t="shared" si="93"/>
        <v/>
      </c>
      <c r="I768" s="10" t="str">
        <f t="shared" si="94"/>
        <v/>
      </c>
      <c r="J768" s="10" t="str">
        <f t="shared" si="95"/>
        <v/>
      </c>
      <c r="K768" s="5" t="s">
        <v>170</v>
      </c>
      <c r="L768" s="5" t="s">
        <v>10</v>
      </c>
      <c r="N768" s="5">
        <v>5</v>
      </c>
      <c r="Q768" s="13">
        <v>36735</v>
      </c>
      <c r="R768" s="13">
        <v>36765</v>
      </c>
      <c r="T768" s="3" t="s">
        <v>1465</v>
      </c>
    </row>
    <row r="769" spans="1:20" ht="75" customHeight="1" x14ac:dyDescent="0.25">
      <c r="A769" s="11">
        <v>746</v>
      </c>
      <c r="B769" s="11" t="s">
        <v>813</v>
      </c>
      <c r="C769" s="10" t="str">
        <f t="shared" si="88"/>
        <v/>
      </c>
      <c r="D769" s="10">
        <f t="shared" si="89"/>
        <v>1</v>
      </c>
      <c r="E769" s="10" t="str">
        <f t="shared" si="90"/>
        <v/>
      </c>
      <c r="F769" s="10" t="str">
        <f t="shared" si="91"/>
        <v/>
      </c>
      <c r="G769" s="10" t="str">
        <f t="shared" si="92"/>
        <v/>
      </c>
      <c r="H769" s="10" t="str">
        <f t="shared" si="93"/>
        <v/>
      </c>
      <c r="I769" s="10" t="str">
        <f t="shared" si="94"/>
        <v/>
      </c>
      <c r="J769" s="10" t="str">
        <f t="shared" si="95"/>
        <v/>
      </c>
      <c r="K769" s="5" t="s">
        <v>897</v>
      </c>
      <c r="L769" s="5" t="s">
        <v>35</v>
      </c>
      <c r="N769" s="5">
        <v>5</v>
      </c>
      <c r="Q769" s="13">
        <v>37110</v>
      </c>
      <c r="R769" s="13">
        <v>37130</v>
      </c>
      <c r="T769" s="3" t="s">
        <v>1333</v>
      </c>
    </row>
    <row r="770" spans="1:20" ht="75" customHeight="1" x14ac:dyDescent="0.25">
      <c r="A770" s="11">
        <v>747</v>
      </c>
      <c r="B770" s="11" t="s">
        <v>798</v>
      </c>
      <c r="C770" s="10" t="str">
        <f t="shared" ref="C770:C833" si="96">IF(ISERROR(SEARCH("вело*",B770,1)),"",1)</f>
        <v/>
      </c>
      <c r="D770" s="10" t="str">
        <f t="shared" ref="D770:D833" si="97">IF(ISERROR(SEARCH("водн*",B770,1)),"",1)</f>
        <v/>
      </c>
      <c r="E770" s="10">
        <f t="shared" ref="E770:E833" si="98">IF(ISERROR(SEARCH("пеш*",B770,1)),"",1)</f>
        <v>1</v>
      </c>
      <c r="F770" s="10" t="str">
        <f t="shared" ref="F770:F833" si="99">IF(B770="лыжный",1,"")</f>
        <v/>
      </c>
      <c r="G770" s="10" t="str">
        <f t="shared" ref="G770:G833" si="100">IF(ISERROR(SEARCH("*горн*",B770,1)),"",1)</f>
        <v/>
      </c>
      <c r="H770" s="10" t="str">
        <f t="shared" ref="H770:H833" si="101">IF(ISERROR(SEARCH("*спелео*",B770,1)),"",1)</f>
        <v/>
      </c>
      <c r="I770" s="10" t="str">
        <f t="shared" ref="I770:I833" si="102">IF(ISERROR(SEARCH("*авто*",B770,1)),"",1)</f>
        <v/>
      </c>
      <c r="J770" s="10" t="str">
        <f t="shared" ref="J770:J833" si="103">IF(ISERROR(SEARCH("*мото*",B770,1)),"",1)</f>
        <v/>
      </c>
      <c r="K770" s="5" t="s">
        <v>983</v>
      </c>
      <c r="L770" s="5" t="s">
        <v>14</v>
      </c>
      <c r="N770" s="5">
        <v>5</v>
      </c>
      <c r="Q770" s="13">
        <v>33817</v>
      </c>
      <c r="R770" s="13">
        <v>33841</v>
      </c>
      <c r="T770" s="3" t="s">
        <v>986</v>
      </c>
    </row>
    <row r="771" spans="1:20" ht="75" customHeight="1" x14ac:dyDescent="0.25">
      <c r="A771" s="11">
        <v>748</v>
      </c>
      <c r="B771" s="11" t="s">
        <v>813</v>
      </c>
      <c r="C771" s="10" t="str">
        <f t="shared" si="96"/>
        <v/>
      </c>
      <c r="D771" s="10">
        <f t="shared" si="97"/>
        <v>1</v>
      </c>
      <c r="E771" s="10" t="str">
        <f t="shared" si="98"/>
        <v/>
      </c>
      <c r="F771" s="10" t="str">
        <f t="shared" si="99"/>
        <v/>
      </c>
      <c r="G771" s="10" t="str">
        <f t="shared" si="100"/>
        <v/>
      </c>
      <c r="H771" s="10" t="str">
        <f t="shared" si="101"/>
        <v/>
      </c>
      <c r="I771" s="10" t="str">
        <f t="shared" si="102"/>
        <v/>
      </c>
      <c r="J771" s="10" t="str">
        <f t="shared" si="103"/>
        <v/>
      </c>
      <c r="K771" s="5" t="s">
        <v>1089</v>
      </c>
      <c r="L771" s="5" t="s">
        <v>160</v>
      </c>
      <c r="N771" s="5">
        <v>6</v>
      </c>
      <c r="Q771" s="13">
        <v>34917</v>
      </c>
      <c r="R771" s="13">
        <v>34943</v>
      </c>
      <c r="T771" s="3" t="s">
        <v>1090</v>
      </c>
    </row>
    <row r="772" spans="1:20" ht="75" customHeight="1" x14ac:dyDescent="0.25">
      <c r="A772" s="11">
        <v>748</v>
      </c>
      <c r="B772" s="11" t="s">
        <v>798</v>
      </c>
      <c r="C772" s="10" t="str">
        <f t="shared" si="96"/>
        <v/>
      </c>
      <c r="D772" s="10" t="str">
        <f t="shared" si="97"/>
        <v/>
      </c>
      <c r="E772" s="10">
        <f t="shared" si="98"/>
        <v>1</v>
      </c>
      <c r="F772" s="10" t="str">
        <f t="shared" si="99"/>
        <v/>
      </c>
      <c r="G772" s="10" t="str">
        <f t="shared" si="100"/>
        <v/>
      </c>
      <c r="H772" s="10" t="str">
        <f t="shared" si="101"/>
        <v/>
      </c>
      <c r="I772" s="10" t="str">
        <f t="shared" si="102"/>
        <v/>
      </c>
      <c r="J772" s="10" t="str">
        <f t="shared" si="103"/>
        <v/>
      </c>
      <c r="K772" s="5" t="s">
        <v>1089</v>
      </c>
      <c r="L772" s="5" t="s">
        <v>160</v>
      </c>
      <c r="N772" s="5">
        <v>6</v>
      </c>
      <c r="Q772" s="13">
        <v>34917</v>
      </c>
      <c r="R772" s="13">
        <v>34943</v>
      </c>
      <c r="T772" s="3" t="s">
        <v>1090</v>
      </c>
    </row>
    <row r="773" spans="1:20" ht="75" customHeight="1" x14ac:dyDescent="0.25">
      <c r="A773" s="11">
        <v>749</v>
      </c>
      <c r="B773" s="11" t="s">
        <v>813</v>
      </c>
      <c r="C773" s="10" t="str">
        <f t="shared" si="96"/>
        <v/>
      </c>
      <c r="D773" s="10">
        <f t="shared" si="97"/>
        <v>1</v>
      </c>
      <c r="E773" s="10" t="str">
        <f t="shared" si="98"/>
        <v/>
      </c>
      <c r="F773" s="10" t="str">
        <f t="shared" si="99"/>
        <v/>
      </c>
      <c r="G773" s="10" t="str">
        <f t="shared" si="100"/>
        <v/>
      </c>
      <c r="H773" s="10" t="str">
        <f t="shared" si="101"/>
        <v/>
      </c>
      <c r="I773" s="10" t="str">
        <f t="shared" si="102"/>
        <v/>
      </c>
      <c r="J773" s="10" t="str">
        <f t="shared" si="103"/>
        <v/>
      </c>
      <c r="K773" s="5" t="s">
        <v>1089</v>
      </c>
      <c r="L773" s="5" t="s">
        <v>160</v>
      </c>
      <c r="N773" s="5">
        <v>6</v>
      </c>
      <c r="Q773" s="13">
        <v>37106</v>
      </c>
      <c r="R773" s="13">
        <v>37132</v>
      </c>
      <c r="T773" s="3" t="s">
        <v>1603</v>
      </c>
    </row>
    <row r="774" spans="1:20" ht="75" customHeight="1" x14ac:dyDescent="0.25">
      <c r="A774" s="11">
        <v>750</v>
      </c>
      <c r="B774" s="11" t="s">
        <v>813</v>
      </c>
      <c r="C774" s="10" t="str">
        <f t="shared" si="96"/>
        <v/>
      </c>
      <c r="D774" s="10">
        <f t="shared" si="97"/>
        <v>1</v>
      </c>
      <c r="E774" s="10" t="str">
        <f t="shared" si="98"/>
        <v/>
      </c>
      <c r="F774" s="10" t="str">
        <f t="shared" si="99"/>
        <v/>
      </c>
      <c r="G774" s="10" t="str">
        <f t="shared" si="100"/>
        <v/>
      </c>
      <c r="H774" s="10" t="str">
        <f t="shared" si="101"/>
        <v/>
      </c>
      <c r="I774" s="10" t="str">
        <f t="shared" si="102"/>
        <v/>
      </c>
      <c r="J774" s="10" t="str">
        <f t="shared" si="103"/>
        <v/>
      </c>
      <c r="K774" s="5" t="s">
        <v>1089</v>
      </c>
      <c r="L774" s="5" t="s">
        <v>160</v>
      </c>
      <c r="N774" s="5">
        <v>5</v>
      </c>
      <c r="Q774" s="13">
        <v>32725</v>
      </c>
      <c r="R774" s="13">
        <v>32748</v>
      </c>
      <c r="T774" s="3" t="s">
        <v>1091</v>
      </c>
    </row>
    <row r="775" spans="1:20" ht="75" customHeight="1" x14ac:dyDescent="0.25">
      <c r="A775" s="11">
        <v>750</v>
      </c>
      <c r="B775" s="11" t="s">
        <v>798</v>
      </c>
      <c r="C775" s="10" t="str">
        <f t="shared" si="96"/>
        <v/>
      </c>
      <c r="D775" s="10" t="str">
        <f t="shared" si="97"/>
        <v/>
      </c>
      <c r="E775" s="10">
        <f t="shared" si="98"/>
        <v>1</v>
      </c>
      <c r="F775" s="10" t="str">
        <f t="shared" si="99"/>
        <v/>
      </c>
      <c r="G775" s="10" t="str">
        <f t="shared" si="100"/>
        <v/>
      </c>
      <c r="H775" s="10" t="str">
        <f t="shared" si="101"/>
        <v/>
      </c>
      <c r="I775" s="10" t="str">
        <f t="shared" si="102"/>
        <v/>
      </c>
      <c r="J775" s="10" t="str">
        <f t="shared" si="103"/>
        <v/>
      </c>
      <c r="K775" s="5" t="s">
        <v>1089</v>
      </c>
      <c r="L775" s="5" t="s">
        <v>160</v>
      </c>
      <c r="N775" s="5">
        <v>5</v>
      </c>
      <c r="Q775" s="13">
        <v>32725</v>
      </c>
      <c r="R775" s="13">
        <v>32748</v>
      </c>
      <c r="T775" s="3" t="s">
        <v>1091</v>
      </c>
    </row>
    <row r="776" spans="1:20" ht="75" customHeight="1" x14ac:dyDescent="0.25">
      <c r="A776" s="11">
        <v>757</v>
      </c>
      <c r="B776" s="11" t="s">
        <v>12</v>
      </c>
      <c r="C776" s="10" t="str">
        <f t="shared" si="96"/>
        <v/>
      </c>
      <c r="D776" s="10" t="str">
        <f t="shared" si="97"/>
        <v/>
      </c>
      <c r="E776" s="10" t="str">
        <f t="shared" si="98"/>
        <v/>
      </c>
      <c r="F776" s="10" t="str">
        <f t="shared" si="99"/>
        <v/>
      </c>
      <c r="G776" s="10">
        <f t="shared" si="100"/>
        <v>1</v>
      </c>
      <c r="H776" s="10" t="str">
        <f t="shared" si="101"/>
        <v/>
      </c>
      <c r="I776" s="10" t="str">
        <f t="shared" si="102"/>
        <v/>
      </c>
      <c r="J776" s="10" t="str">
        <f t="shared" si="103"/>
        <v/>
      </c>
      <c r="K776" s="5" t="s">
        <v>67</v>
      </c>
      <c r="L776" s="5" t="s">
        <v>7</v>
      </c>
      <c r="N776" s="5">
        <v>6</v>
      </c>
      <c r="Q776" s="13">
        <v>37112</v>
      </c>
      <c r="R776" s="13">
        <v>37136</v>
      </c>
      <c r="T776" s="3" t="s">
        <v>69</v>
      </c>
    </row>
    <row r="777" spans="1:20" ht="75" customHeight="1" x14ac:dyDescent="0.25">
      <c r="A777" s="11">
        <v>758</v>
      </c>
      <c r="B777" s="11" t="s">
        <v>484</v>
      </c>
      <c r="C777" s="10" t="str">
        <f t="shared" si="96"/>
        <v/>
      </c>
      <c r="D777" s="10" t="str">
        <f t="shared" si="97"/>
        <v/>
      </c>
      <c r="E777" s="10" t="str">
        <f t="shared" si="98"/>
        <v/>
      </c>
      <c r="F777" s="10">
        <f t="shared" si="99"/>
        <v>1</v>
      </c>
      <c r="G777" s="10" t="str">
        <f t="shared" si="100"/>
        <v/>
      </c>
      <c r="H777" s="10" t="str">
        <f t="shared" si="101"/>
        <v/>
      </c>
      <c r="I777" s="10" t="str">
        <f t="shared" si="102"/>
        <v/>
      </c>
      <c r="J777" s="10" t="str">
        <f t="shared" si="103"/>
        <v/>
      </c>
      <c r="K777" s="5" t="s">
        <v>505</v>
      </c>
      <c r="L777" s="5" t="s">
        <v>7</v>
      </c>
      <c r="N777" s="5">
        <v>5</v>
      </c>
      <c r="Q777" s="13">
        <v>36954</v>
      </c>
      <c r="R777" s="13">
        <v>36976</v>
      </c>
      <c r="T777" s="3" t="s">
        <v>508</v>
      </c>
    </row>
    <row r="778" spans="1:20" ht="75" customHeight="1" x14ac:dyDescent="0.25">
      <c r="A778" s="11">
        <v>759</v>
      </c>
      <c r="B778" s="11" t="s">
        <v>813</v>
      </c>
      <c r="C778" s="10" t="str">
        <f t="shared" si="96"/>
        <v/>
      </c>
      <c r="D778" s="10">
        <f t="shared" si="97"/>
        <v>1</v>
      </c>
      <c r="E778" s="10" t="str">
        <f t="shared" si="98"/>
        <v/>
      </c>
      <c r="F778" s="10" t="str">
        <f t="shared" si="99"/>
        <v/>
      </c>
      <c r="G778" s="10" t="str">
        <f t="shared" si="100"/>
        <v/>
      </c>
      <c r="H778" s="10" t="str">
        <f t="shared" si="101"/>
        <v/>
      </c>
      <c r="I778" s="10" t="str">
        <f t="shared" si="102"/>
        <v/>
      </c>
      <c r="J778" s="10" t="str">
        <f t="shared" si="103"/>
        <v/>
      </c>
      <c r="K778" s="5" t="s">
        <v>170</v>
      </c>
      <c r="L778" s="5" t="s">
        <v>10</v>
      </c>
      <c r="N778" s="5">
        <v>5</v>
      </c>
      <c r="Q778" s="13">
        <v>33809</v>
      </c>
      <c r="R778" s="13">
        <v>33840</v>
      </c>
      <c r="T778" s="3" t="s">
        <v>1466</v>
      </c>
    </row>
    <row r="779" spans="1:20" ht="75" customHeight="1" x14ac:dyDescent="0.25">
      <c r="A779" s="11">
        <v>760</v>
      </c>
      <c r="B779" s="11" t="s">
        <v>732</v>
      </c>
      <c r="C779" s="10" t="str">
        <f t="shared" si="96"/>
        <v/>
      </c>
      <c r="D779" s="10" t="str">
        <f t="shared" si="97"/>
        <v/>
      </c>
      <c r="E779" s="10" t="str">
        <f t="shared" si="98"/>
        <v/>
      </c>
      <c r="F779" s="10" t="str">
        <f t="shared" si="99"/>
        <v/>
      </c>
      <c r="G779" s="10" t="str">
        <f t="shared" si="100"/>
        <v/>
      </c>
      <c r="H779" s="10" t="str">
        <f t="shared" si="101"/>
        <v/>
      </c>
      <c r="I779" s="10">
        <f t="shared" si="102"/>
        <v>1</v>
      </c>
      <c r="J779" s="10">
        <f t="shared" si="103"/>
        <v>1</v>
      </c>
      <c r="K779" s="5" t="s">
        <v>736</v>
      </c>
      <c r="L779" s="5" t="s">
        <v>495</v>
      </c>
      <c r="N779" s="5">
        <v>5</v>
      </c>
      <c r="Q779" s="13">
        <v>35985</v>
      </c>
      <c r="R779" s="13">
        <v>36006</v>
      </c>
      <c r="T779" s="3" t="s">
        <v>738</v>
      </c>
    </row>
    <row r="780" spans="1:20" ht="75" customHeight="1" x14ac:dyDescent="0.25">
      <c r="A780" s="11">
        <v>761</v>
      </c>
      <c r="B780" s="11" t="s">
        <v>798</v>
      </c>
      <c r="C780" s="10" t="str">
        <f t="shared" si="96"/>
        <v/>
      </c>
      <c r="D780" s="10" t="str">
        <f t="shared" si="97"/>
        <v/>
      </c>
      <c r="E780" s="10">
        <f t="shared" si="98"/>
        <v>1</v>
      </c>
      <c r="F780" s="10" t="str">
        <f t="shared" si="99"/>
        <v/>
      </c>
      <c r="G780" s="10" t="str">
        <f t="shared" si="100"/>
        <v/>
      </c>
      <c r="H780" s="10" t="str">
        <f t="shared" si="101"/>
        <v/>
      </c>
      <c r="I780" s="10" t="str">
        <f t="shared" si="102"/>
        <v/>
      </c>
      <c r="J780" s="10" t="str">
        <f t="shared" si="103"/>
        <v/>
      </c>
      <c r="K780" s="5" t="s">
        <v>599</v>
      </c>
      <c r="L780" s="5" t="s">
        <v>600</v>
      </c>
      <c r="N780" s="5">
        <v>5</v>
      </c>
      <c r="Q780" s="13">
        <v>34912</v>
      </c>
      <c r="R780" s="13">
        <v>34929</v>
      </c>
      <c r="T780" s="3" t="s">
        <v>965</v>
      </c>
    </row>
    <row r="781" spans="1:20" ht="75" customHeight="1" x14ac:dyDescent="0.25">
      <c r="A781" s="11">
        <v>762</v>
      </c>
      <c r="B781" s="11" t="s">
        <v>813</v>
      </c>
      <c r="C781" s="10" t="str">
        <f t="shared" si="96"/>
        <v/>
      </c>
      <c r="D781" s="10">
        <f t="shared" si="97"/>
        <v>1</v>
      </c>
      <c r="E781" s="10" t="str">
        <f t="shared" si="98"/>
        <v/>
      </c>
      <c r="F781" s="10" t="str">
        <f t="shared" si="99"/>
        <v/>
      </c>
      <c r="G781" s="10" t="str">
        <f t="shared" si="100"/>
        <v/>
      </c>
      <c r="H781" s="10" t="str">
        <f t="shared" si="101"/>
        <v/>
      </c>
      <c r="I781" s="10" t="str">
        <f t="shared" si="102"/>
        <v/>
      </c>
      <c r="J781" s="10" t="str">
        <f t="shared" si="103"/>
        <v/>
      </c>
      <c r="K781" s="5" t="s">
        <v>1707</v>
      </c>
      <c r="L781" s="5" t="s">
        <v>10</v>
      </c>
      <c r="N781" s="5">
        <v>5</v>
      </c>
      <c r="Q781" s="13">
        <v>36358</v>
      </c>
      <c r="R781" s="13">
        <v>36381</v>
      </c>
      <c r="T781" s="3" t="s">
        <v>1715</v>
      </c>
    </row>
    <row r="782" spans="1:20" ht="75" customHeight="1" x14ac:dyDescent="0.25">
      <c r="A782" s="11">
        <v>763</v>
      </c>
      <c r="B782" s="11" t="s">
        <v>813</v>
      </c>
      <c r="C782" s="10" t="str">
        <f t="shared" si="96"/>
        <v/>
      </c>
      <c r="D782" s="10">
        <f t="shared" si="97"/>
        <v>1</v>
      </c>
      <c r="E782" s="10" t="str">
        <f t="shared" si="98"/>
        <v/>
      </c>
      <c r="F782" s="10" t="str">
        <f t="shared" si="99"/>
        <v/>
      </c>
      <c r="G782" s="10" t="str">
        <f t="shared" si="100"/>
        <v/>
      </c>
      <c r="H782" s="10" t="str">
        <f t="shared" si="101"/>
        <v/>
      </c>
      <c r="I782" s="10" t="str">
        <f t="shared" si="102"/>
        <v/>
      </c>
      <c r="J782" s="10" t="str">
        <f t="shared" si="103"/>
        <v/>
      </c>
      <c r="K782" s="5" t="s">
        <v>815</v>
      </c>
      <c r="L782" s="5" t="s">
        <v>38</v>
      </c>
      <c r="N782" s="5">
        <v>5</v>
      </c>
      <c r="Q782" s="13">
        <v>32338</v>
      </c>
      <c r="R782" s="13">
        <v>32365</v>
      </c>
      <c r="T782" s="3" t="s">
        <v>816</v>
      </c>
    </row>
    <row r="783" spans="1:20" ht="75" customHeight="1" x14ac:dyDescent="0.25">
      <c r="A783" s="11">
        <v>764</v>
      </c>
      <c r="B783" s="11" t="s">
        <v>813</v>
      </c>
      <c r="C783" s="10" t="str">
        <f t="shared" si="96"/>
        <v/>
      </c>
      <c r="D783" s="10">
        <f t="shared" si="97"/>
        <v>1</v>
      </c>
      <c r="E783" s="10" t="str">
        <f t="shared" si="98"/>
        <v/>
      </c>
      <c r="F783" s="10" t="str">
        <f t="shared" si="99"/>
        <v/>
      </c>
      <c r="G783" s="10" t="str">
        <f t="shared" si="100"/>
        <v/>
      </c>
      <c r="H783" s="10" t="str">
        <f t="shared" si="101"/>
        <v/>
      </c>
      <c r="I783" s="10" t="str">
        <f t="shared" si="102"/>
        <v/>
      </c>
      <c r="J783" s="10" t="str">
        <f t="shared" si="103"/>
        <v/>
      </c>
      <c r="K783" s="5" t="s">
        <v>815</v>
      </c>
      <c r="L783" s="5" t="s">
        <v>38</v>
      </c>
      <c r="N783" s="5">
        <v>5</v>
      </c>
      <c r="Q783" s="13">
        <v>29423</v>
      </c>
      <c r="R783" s="13">
        <v>29449</v>
      </c>
      <c r="T783" s="3" t="s">
        <v>817</v>
      </c>
    </row>
    <row r="784" spans="1:20" ht="75" customHeight="1" x14ac:dyDescent="0.25">
      <c r="A784" s="11">
        <v>765</v>
      </c>
      <c r="B784" s="11" t="s">
        <v>484</v>
      </c>
      <c r="C784" s="10" t="str">
        <f t="shared" si="96"/>
        <v/>
      </c>
      <c r="D784" s="10" t="str">
        <f t="shared" si="97"/>
        <v/>
      </c>
      <c r="E784" s="10" t="str">
        <f t="shared" si="98"/>
        <v/>
      </c>
      <c r="F784" s="10">
        <f t="shared" si="99"/>
        <v>1</v>
      </c>
      <c r="G784" s="10" t="str">
        <f t="shared" si="100"/>
        <v/>
      </c>
      <c r="H784" s="10" t="str">
        <f t="shared" si="101"/>
        <v/>
      </c>
      <c r="I784" s="10" t="str">
        <f t="shared" si="102"/>
        <v/>
      </c>
      <c r="J784" s="10" t="str">
        <f t="shared" si="103"/>
        <v/>
      </c>
      <c r="K784" s="5" t="s">
        <v>505</v>
      </c>
      <c r="L784" s="5" t="s">
        <v>7</v>
      </c>
      <c r="N784" s="5">
        <v>6</v>
      </c>
      <c r="Q784" s="13">
        <v>35110</v>
      </c>
      <c r="R784" s="13">
        <v>35127</v>
      </c>
      <c r="T784" s="3" t="s">
        <v>507</v>
      </c>
    </row>
    <row r="785" spans="1:20" ht="75" customHeight="1" x14ac:dyDescent="0.25">
      <c r="A785" s="11">
        <v>766</v>
      </c>
      <c r="B785" s="11" t="s">
        <v>813</v>
      </c>
      <c r="C785" s="10" t="str">
        <f t="shared" si="96"/>
        <v/>
      </c>
      <c r="D785" s="10">
        <f t="shared" si="97"/>
        <v>1</v>
      </c>
      <c r="E785" s="10" t="str">
        <f t="shared" si="98"/>
        <v/>
      </c>
      <c r="F785" s="10" t="str">
        <f t="shared" si="99"/>
        <v/>
      </c>
      <c r="G785" s="10" t="str">
        <f t="shared" si="100"/>
        <v/>
      </c>
      <c r="H785" s="10" t="str">
        <f t="shared" si="101"/>
        <v/>
      </c>
      <c r="I785" s="10" t="str">
        <f t="shared" si="102"/>
        <v/>
      </c>
      <c r="J785" s="10" t="str">
        <f t="shared" si="103"/>
        <v/>
      </c>
      <c r="K785" s="5" t="s">
        <v>1719</v>
      </c>
      <c r="L785" s="5" t="s">
        <v>52</v>
      </c>
      <c r="N785" s="5">
        <v>3</v>
      </c>
      <c r="Q785" s="13">
        <v>37008</v>
      </c>
      <c r="R785" s="13">
        <v>37020</v>
      </c>
      <c r="T785" s="3" t="s">
        <v>1720</v>
      </c>
    </row>
    <row r="786" spans="1:20" ht="75" customHeight="1" x14ac:dyDescent="0.25">
      <c r="A786" s="11">
        <v>767</v>
      </c>
      <c r="B786" s="11" t="s">
        <v>484</v>
      </c>
      <c r="C786" s="10" t="str">
        <f t="shared" si="96"/>
        <v/>
      </c>
      <c r="D786" s="10" t="str">
        <f t="shared" si="97"/>
        <v/>
      </c>
      <c r="E786" s="10" t="str">
        <f t="shared" si="98"/>
        <v/>
      </c>
      <c r="F786" s="10">
        <f t="shared" si="99"/>
        <v>1</v>
      </c>
      <c r="G786" s="10" t="str">
        <f t="shared" si="100"/>
        <v/>
      </c>
      <c r="H786" s="10" t="str">
        <f t="shared" si="101"/>
        <v/>
      </c>
      <c r="I786" s="10" t="str">
        <f t="shared" si="102"/>
        <v/>
      </c>
      <c r="J786" s="10" t="str">
        <f t="shared" si="103"/>
        <v/>
      </c>
      <c r="K786" s="5" t="s">
        <v>670</v>
      </c>
      <c r="L786" s="5" t="s">
        <v>52</v>
      </c>
      <c r="N786" s="5">
        <v>5</v>
      </c>
      <c r="Q786" s="13">
        <v>35484</v>
      </c>
      <c r="R786" s="13">
        <v>35501</v>
      </c>
      <c r="T786" s="3" t="s">
        <v>672</v>
      </c>
    </row>
    <row r="787" spans="1:20" ht="75" customHeight="1" x14ac:dyDescent="0.25">
      <c r="A787" s="11">
        <v>768</v>
      </c>
      <c r="B787" s="11" t="s">
        <v>798</v>
      </c>
      <c r="C787" s="10" t="str">
        <f t="shared" si="96"/>
        <v/>
      </c>
      <c r="D787" s="10" t="str">
        <f t="shared" si="97"/>
        <v/>
      </c>
      <c r="E787" s="10">
        <f t="shared" si="98"/>
        <v>1</v>
      </c>
      <c r="F787" s="10" t="str">
        <f t="shared" si="99"/>
        <v/>
      </c>
      <c r="G787" s="10" t="str">
        <f t="shared" si="100"/>
        <v/>
      </c>
      <c r="H787" s="10" t="str">
        <f t="shared" si="101"/>
        <v/>
      </c>
      <c r="I787" s="10" t="str">
        <f t="shared" si="102"/>
        <v/>
      </c>
      <c r="J787" s="10" t="str">
        <f t="shared" si="103"/>
        <v/>
      </c>
      <c r="K787" s="5" t="s">
        <v>925</v>
      </c>
      <c r="L787" s="5" t="s">
        <v>740</v>
      </c>
      <c r="N787" s="5">
        <v>5</v>
      </c>
      <c r="Q787" s="13">
        <v>36007</v>
      </c>
      <c r="R787" s="13">
        <v>36029</v>
      </c>
      <c r="T787" s="3" t="s">
        <v>926</v>
      </c>
    </row>
    <row r="788" spans="1:20" ht="75" customHeight="1" x14ac:dyDescent="0.25">
      <c r="A788" s="11">
        <v>769</v>
      </c>
      <c r="B788" s="11" t="s">
        <v>12</v>
      </c>
      <c r="C788" s="10" t="str">
        <f t="shared" si="96"/>
        <v/>
      </c>
      <c r="D788" s="10" t="str">
        <f t="shared" si="97"/>
        <v/>
      </c>
      <c r="E788" s="10" t="str">
        <f t="shared" si="98"/>
        <v/>
      </c>
      <c r="F788" s="10" t="str">
        <f t="shared" si="99"/>
        <v/>
      </c>
      <c r="G788" s="10">
        <f t="shared" si="100"/>
        <v>1</v>
      </c>
      <c r="H788" s="10" t="str">
        <f t="shared" si="101"/>
        <v/>
      </c>
      <c r="I788" s="10" t="str">
        <f t="shared" si="102"/>
        <v/>
      </c>
      <c r="J788" s="10" t="str">
        <f t="shared" si="103"/>
        <v/>
      </c>
      <c r="K788" s="5" t="s">
        <v>67</v>
      </c>
      <c r="L788" s="5" t="s">
        <v>7</v>
      </c>
      <c r="N788" s="5">
        <v>6</v>
      </c>
      <c r="Q788" s="13">
        <v>37112</v>
      </c>
      <c r="R788" s="13">
        <v>37136</v>
      </c>
      <c r="T788" s="3" t="s">
        <v>70</v>
      </c>
    </row>
    <row r="789" spans="1:20" ht="75" customHeight="1" x14ac:dyDescent="0.25">
      <c r="A789" s="11">
        <v>770</v>
      </c>
      <c r="B789" s="11" t="s">
        <v>12</v>
      </c>
      <c r="C789" s="10" t="str">
        <f t="shared" si="96"/>
        <v/>
      </c>
      <c r="D789" s="10" t="str">
        <f t="shared" si="97"/>
        <v/>
      </c>
      <c r="E789" s="10" t="str">
        <f t="shared" si="98"/>
        <v/>
      </c>
      <c r="F789" s="10" t="str">
        <f t="shared" si="99"/>
        <v/>
      </c>
      <c r="G789" s="10">
        <f t="shared" si="100"/>
        <v>1</v>
      </c>
      <c r="H789" s="10" t="str">
        <f t="shared" si="101"/>
        <v/>
      </c>
      <c r="I789" s="10" t="str">
        <f t="shared" si="102"/>
        <v/>
      </c>
      <c r="J789" s="10" t="str">
        <f t="shared" si="103"/>
        <v/>
      </c>
      <c r="K789" s="5" t="s">
        <v>72</v>
      </c>
      <c r="L789" s="5" t="s">
        <v>73</v>
      </c>
      <c r="N789" s="5">
        <v>4</v>
      </c>
      <c r="Q789" s="13">
        <v>37109</v>
      </c>
      <c r="R789" s="13">
        <v>37124</v>
      </c>
      <c r="T789" s="3" t="s">
        <v>74</v>
      </c>
    </row>
    <row r="790" spans="1:20" ht="75" customHeight="1" x14ac:dyDescent="0.25">
      <c r="A790" s="11">
        <v>771</v>
      </c>
      <c r="B790" s="11" t="s">
        <v>12</v>
      </c>
      <c r="C790" s="10" t="str">
        <f t="shared" si="96"/>
        <v/>
      </c>
      <c r="D790" s="10" t="str">
        <f t="shared" si="97"/>
        <v/>
      </c>
      <c r="E790" s="10" t="str">
        <f t="shared" si="98"/>
        <v/>
      </c>
      <c r="F790" s="10" t="str">
        <f t="shared" si="99"/>
        <v/>
      </c>
      <c r="G790" s="10">
        <f t="shared" si="100"/>
        <v>1</v>
      </c>
      <c r="H790" s="10" t="str">
        <f t="shared" si="101"/>
        <v/>
      </c>
      <c r="I790" s="10" t="str">
        <f t="shared" si="102"/>
        <v/>
      </c>
      <c r="J790" s="10" t="str">
        <f t="shared" si="103"/>
        <v/>
      </c>
      <c r="K790" s="5" t="s">
        <v>386</v>
      </c>
      <c r="L790" s="5" t="s">
        <v>10</v>
      </c>
      <c r="N790" s="5">
        <v>4</v>
      </c>
      <c r="Q790" s="13">
        <v>37110</v>
      </c>
      <c r="R790" s="13">
        <v>37126</v>
      </c>
      <c r="T790" s="3" t="s">
        <v>399</v>
      </c>
    </row>
    <row r="791" spans="1:20" ht="75" customHeight="1" x14ac:dyDescent="0.25">
      <c r="A791" s="11">
        <v>772</v>
      </c>
      <c r="B791" s="11" t="s">
        <v>12</v>
      </c>
      <c r="C791" s="10" t="str">
        <f t="shared" si="96"/>
        <v/>
      </c>
      <c r="D791" s="10" t="str">
        <f t="shared" si="97"/>
        <v/>
      </c>
      <c r="E791" s="10" t="str">
        <f t="shared" si="98"/>
        <v/>
      </c>
      <c r="F791" s="10" t="str">
        <f t="shared" si="99"/>
        <v/>
      </c>
      <c r="G791" s="10">
        <f t="shared" si="100"/>
        <v>1</v>
      </c>
      <c r="H791" s="10" t="str">
        <f t="shared" si="101"/>
        <v/>
      </c>
      <c r="I791" s="10" t="str">
        <f t="shared" si="102"/>
        <v/>
      </c>
      <c r="J791" s="10" t="str">
        <f t="shared" si="103"/>
        <v/>
      </c>
      <c r="K791" s="5" t="s">
        <v>341</v>
      </c>
      <c r="L791" s="5" t="s">
        <v>18</v>
      </c>
      <c r="N791" s="5">
        <v>4</v>
      </c>
      <c r="Q791" s="13">
        <v>37073</v>
      </c>
      <c r="R791" s="13">
        <v>37086</v>
      </c>
      <c r="T791" s="3" t="s">
        <v>343</v>
      </c>
    </row>
    <row r="792" spans="1:20" ht="75" customHeight="1" x14ac:dyDescent="0.25">
      <c r="A792" s="11">
        <v>773</v>
      </c>
      <c r="B792" s="11" t="s">
        <v>12</v>
      </c>
      <c r="C792" s="10" t="str">
        <f t="shared" si="96"/>
        <v/>
      </c>
      <c r="D792" s="10" t="str">
        <f t="shared" si="97"/>
        <v/>
      </c>
      <c r="E792" s="10" t="str">
        <f t="shared" si="98"/>
        <v/>
      </c>
      <c r="F792" s="10" t="str">
        <f t="shared" si="99"/>
        <v/>
      </c>
      <c r="G792" s="10">
        <f t="shared" si="100"/>
        <v>1</v>
      </c>
      <c r="H792" s="10" t="str">
        <f t="shared" si="101"/>
        <v/>
      </c>
      <c r="I792" s="10" t="str">
        <f t="shared" si="102"/>
        <v/>
      </c>
      <c r="J792" s="10" t="str">
        <f t="shared" si="103"/>
        <v/>
      </c>
      <c r="K792" s="5" t="s">
        <v>306</v>
      </c>
      <c r="L792" s="5" t="s">
        <v>41</v>
      </c>
      <c r="N792" s="5">
        <v>4</v>
      </c>
      <c r="Q792" s="13">
        <v>37074</v>
      </c>
      <c r="R792" s="13">
        <v>37095</v>
      </c>
      <c r="T792" s="3" t="s">
        <v>308</v>
      </c>
    </row>
    <row r="793" spans="1:20" ht="75" customHeight="1" x14ac:dyDescent="0.25">
      <c r="A793" s="11">
        <v>774</v>
      </c>
      <c r="B793" s="11" t="s">
        <v>12</v>
      </c>
      <c r="C793" s="10" t="str">
        <f t="shared" si="96"/>
        <v/>
      </c>
      <c r="D793" s="10" t="str">
        <f t="shared" si="97"/>
        <v/>
      </c>
      <c r="E793" s="10" t="str">
        <f t="shared" si="98"/>
        <v/>
      </c>
      <c r="F793" s="10" t="str">
        <f t="shared" si="99"/>
        <v/>
      </c>
      <c r="G793" s="10">
        <f t="shared" si="100"/>
        <v>1</v>
      </c>
      <c r="H793" s="10" t="str">
        <f t="shared" si="101"/>
        <v/>
      </c>
      <c r="I793" s="10" t="str">
        <f t="shared" si="102"/>
        <v/>
      </c>
      <c r="J793" s="10" t="str">
        <f t="shared" si="103"/>
        <v/>
      </c>
      <c r="K793" s="5" t="s">
        <v>200</v>
      </c>
      <c r="L793" s="5" t="s">
        <v>10</v>
      </c>
      <c r="N793" s="5">
        <v>5</v>
      </c>
      <c r="Q793" s="13">
        <v>37084</v>
      </c>
      <c r="R793" s="13">
        <v>37118</v>
      </c>
      <c r="T793" s="3" t="s">
        <v>201</v>
      </c>
    </row>
    <row r="794" spans="1:20" ht="75" customHeight="1" x14ac:dyDescent="0.25">
      <c r="A794" s="11">
        <v>775</v>
      </c>
      <c r="B794" s="11" t="s">
        <v>12</v>
      </c>
      <c r="C794" s="10" t="str">
        <f t="shared" si="96"/>
        <v/>
      </c>
      <c r="D794" s="10" t="str">
        <f t="shared" si="97"/>
        <v/>
      </c>
      <c r="E794" s="10" t="str">
        <f t="shared" si="98"/>
        <v/>
      </c>
      <c r="F794" s="10" t="str">
        <f t="shared" si="99"/>
        <v/>
      </c>
      <c r="G794" s="10">
        <f t="shared" si="100"/>
        <v>1</v>
      </c>
      <c r="H794" s="10" t="str">
        <f t="shared" si="101"/>
        <v/>
      </c>
      <c r="I794" s="10" t="str">
        <f t="shared" si="102"/>
        <v/>
      </c>
      <c r="J794" s="10" t="str">
        <f t="shared" si="103"/>
        <v/>
      </c>
      <c r="K794" s="5" t="s">
        <v>23</v>
      </c>
      <c r="L794" s="5" t="s">
        <v>24</v>
      </c>
      <c r="N794" s="5">
        <v>5</v>
      </c>
      <c r="Q794" s="13">
        <v>37104</v>
      </c>
      <c r="R794" s="13">
        <v>37122</v>
      </c>
      <c r="T794" s="3" t="s">
        <v>28</v>
      </c>
    </row>
    <row r="795" spans="1:20" ht="75" customHeight="1" x14ac:dyDescent="0.25">
      <c r="A795" s="11">
        <v>776</v>
      </c>
      <c r="B795" s="11" t="s">
        <v>12</v>
      </c>
      <c r="C795" s="10" t="str">
        <f t="shared" si="96"/>
        <v/>
      </c>
      <c r="D795" s="10" t="str">
        <f t="shared" si="97"/>
        <v/>
      </c>
      <c r="E795" s="10" t="str">
        <f t="shared" si="98"/>
        <v/>
      </c>
      <c r="F795" s="10" t="str">
        <f t="shared" si="99"/>
        <v/>
      </c>
      <c r="G795" s="10">
        <f t="shared" si="100"/>
        <v>1</v>
      </c>
      <c r="H795" s="10" t="str">
        <f t="shared" si="101"/>
        <v/>
      </c>
      <c r="I795" s="10" t="str">
        <f t="shared" si="102"/>
        <v/>
      </c>
      <c r="J795" s="10" t="str">
        <f t="shared" si="103"/>
        <v/>
      </c>
      <c r="K795" s="5" t="s">
        <v>410</v>
      </c>
      <c r="L795" s="5" t="s">
        <v>411</v>
      </c>
      <c r="N795" s="5">
        <v>4</v>
      </c>
      <c r="Q795" s="13">
        <v>37143</v>
      </c>
      <c r="R795" s="13">
        <v>37157</v>
      </c>
      <c r="T795" s="3" t="s">
        <v>414</v>
      </c>
    </row>
    <row r="796" spans="1:20" ht="75" customHeight="1" x14ac:dyDescent="0.25">
      <c r="A796" s="11">
        <v>777</v>
      </c>
      <c r="B796" s="11" t="s">
        <v>12</v>
      </c>
      <c r="C796" s="10" t="str">
        <f t="shared" si="96"/>
        <v/>
      </c>
      <c r="D796" s="10" t="str">
        <f t="shared" si="97"/>
        <v/>
      </c>
      <c r="E796" s="10" t="str">
        <f t="shared" si="98"/>
        <v/>
      </c>
      <c r="F796" s="10" t="str">
        <f t="shared" si="99"/>
        <v/>
      </c>
      <c r="G796" s="10">
        <f t="shared" si="100"/>
        <v>1</v>
      </c>
      <c r="H796" s="10" t="str">
        <f t="shared" si="101"/>
        <v/>
      </c>
      <c r="I796" s="10" t="str">
        <f t="shared" si="102"/>
        <v/>
      </c>
      <c r="J796" s="10" t="str">
        <f t="shared" si="103"/>
        <v/>
      </c>
      <c r="K796" s="5" t="s">
        <v>309</v>
      </c>
      <c r="L796" s="5" t="s">
        <v>115</v>
      </c>
      <c r="N796" s="5">
        <v>4</v>
      </c>
      <c r="Q796" s="13">
        <v>37142</v>
      </c>
      <c r="R796" s="13">
        <v>37159</v>
      </c>
      <c r="T796" s="3" t="s">
        <v>321</v>
      </c>
    </row>
    <row r="797" spans="1:20" ht="75" customHeight="1" x14ac:dyDescent="0.25">
      <c r="A797" s="11">
        <v>778</v>
      </c>
      <c r="B797" s="11" t="s">
        <v>12</v>
      </c>
      <c r="C797" s="10" t="str">
        <f t="shared" si="96"/>
        <v/>
      </c>
      <c r="D797" s="10" t="str">
        <f t="shared" si="97"/>
        <v/>
      </c>
      <c r="E797" s="10" t="str">
        <f t="shared" si="98"/>
        <v/>
      </c>
      <c r="F797" s="10" t="str">
        <f t="shared" si="99"/>
        <v/>
      </c>
      <c r="G797" s="10">
        <f t="shared" si="100"/>
        <v>1</v>
      </c>
      <c r="H797" s="10" t="str">
        <f t="shared" si="101"/>
        <v/>
      </c>
      <c r="I797" s="10" t="str">
        <f t="shared" si="102"/>
        <v/>
      </c>
      <c r="J797" s="10" t="str">
        <f t="shared" si="103"/>
        <v/>
      </c>
      <c r="K797" s="5" t="s">
        <v>1754</v>
      </c>
      <c r="L797" s="5" t="s">
        <v>7</v>
      </c>
      <c r="N797" s="5">
        <v>5</v>
      </c>
      <c r="Q797" s="13">
        <v>37011</v>
      </c>
      <c r="R797" s="13">
        <v>37029</v>
      </c>
      <c r="T797" s="3" t="s">
        <v>1755</v>
      </c>
    </row>
    <row r="798" spans="1:20" ht="75" customHeight="1" x14ac:dyDescent="0.25">
      <c r="A798" s="11">
        <v>779</v>
      </c>
      <c r="B798" s="11" t="s">
        <v>12</v>
      </c>
      <c r="C798" s="10" t="str">
        <f t="shared" si="96"/>
        <v/>
      </c>
      <c r="D798" s="10" t="str">
        <f t="shared" si="97"/>
        <v/>
      </c>
      <c r="E798" s="10" t="str">
        <f t="shared" si="98"/>
        <v/>
      </c>
      <c r="F798" s="10" t="str">
        <f t="shared" si="99"/>
        <v/>
      </c>
      <c r="G798" s="10">
        <f t="shared" si="100"/>
        <v>1</v>
      </c>
      <c r="H798" s="10" t="str">
        <f t="shared" si="101"/>
        <v/>
      </c>
      <c r="I798" s="10" t="str">
        <f t="shared" si="102"/>
        <v/>
      </c>
      <c r="J798" s="10" t="str">
        <f t="shared" si="103"/>
        <v/>
      </c>
      <c r="K798" s="5" t="s">
        <v>51</v>
      </c>
      <c r="L798" s="5" t="s">
        <v>52</v>
      </c>
      <c r="N798" s="5">
        <v>6</v>
      </c>
      <c r="Q798" s="13">
        <v>37091</v>
      </c>
      <c r="R798" s="13">
        <v>37121</v>
      </c>
      <c r="T798" s="3" t="s">
        <v>54</v>
      </c>
    </row>
    <row r="799" spans="1:20" ht="75" customHeight="1" x14ac:dyDescent="0.25">
      <c r="A799" s="11">
        <v>780</v>
      </c>
      <c r="B799" s="11" t="s">
        <v>12</v>
      </c>
      <c r="C799" s="10" t="str">
        <f t="shared" si="96"/>
        <v/>
      </c>
      <c r="D799" s="10" t="str">
        <f t="shared" si="97"/>
        <v/>
      </c>
      <c r="E799" s="10" t="str">
        <f t="shared" si="98"/>
        <v/>
      </c>
      <c r="F799" s="10" t="str">
        <f t="shared" si="99"/>
        <v/>
      </c>
      <c r="G799" s="10">
        <f t="shared" si="100"/>
        <v>1</v>
      </c>
      <c r="H799" s="10" t="str">
        <f t="shared" si="101"/>
        <v/>
      </c>
      <c r="I799" s="10" t="str">
        <f t="shared" si="102"/>
        <v/>
      </c>
      <c r="J799" s="10" t="str">
        <f t="shared" si="103"/>
        <v/>
      </c>
      <c r="K799" s="5" t="s">
        <v>400</v>
      </c>
      <c r="L799" s="5" t="s">
        <v>2</v>
      </c>
      <c r="N799" s="5">
        <v>5</v>
      </c>
      <c r="Q799" s="13">
        <v>37098</v>
      </c>
      <c r="R799" s="13">
        <v>37126</v>
      </c>
      <c r="T799" s="3" t="s">
        <v>404</v>
      </c>
    </row>
    <row r="800" spans="1:20" ht="75" customHeight="1" x14ac:dyDescent="0.25">
      <c r="A800" s="11">
        <v>781</v>
      </c>
      <c r="B800" s="11" t="s">
        <v>12</v>
      </c>
      <c r="C800" s="10" t="str">
        <f t="shared" si="96"/>
        <v/>
      </c>
      <c r="D800" s="10" t="str">
        <f t="shared" si="97"/>
        <v/>
      </c>
      <c r="E800" s="10" t="str">
        <f t="shared" si="98"/>
        <v/>
      </c>
      <c r="F800" s="10" t="str">
        <f t="shared" si="99"/>
        <v/>
      </c>
      <c r="G800" s="10">
        <f t="shared" si="100"/>
        <v>1</v>
      </c>
      <c r="H800" s="10" t="str">
        <f t="shared" si="101"/>
        <v/>
      </c>
      <c r="I800" s="10" t="str">
        <f t="shared" si="102"/>
        <v/>
      </c>
      <c r="J800" s="10" t="str">
        <f t="shared" si="103"/>
        <v/>
      </c>
      <c r="K800" s="5" t="s">
        <v>162</v>
      </c>
      <c r="L800" s="5" t="s">
        <v>163</v>
      </c>
      <c r="N800" s="5">
        <v>6</v>
      </c>
      <c r="Q800" s="13">
        <v>37107</v>
      </c>
      <c r="R800" s="13">
        <v>37138</v>
      </c>
      <c r="T800" s="3" t="s">
        <v>165</v>
      </c>
    </row>
    <row r="801" spans="1:20" ht="75" customHeight="1" x14ac:dyDescent="0.25">
      <c r="A801" s="11">
        <v>782</v>
      </c>
      <c r="B801" s="11" t="s">
        <v>12</v>
      </c>
      <c r="C801" s="10" t="str">
        <f t="shared" si="96"/>
        <v/>
      </c>
      <c r="D801" s="10" t="str">
        <f t="shared" si="97"/>
        <v/>
      </c>
      <c r="E801" s="10" t="str">
        <f t="shared" si="98"/>
        <v/>
      </c>
      <c r="F801" s="10" t="str">
        <f t="shared" si="99"/>
        <v/>
      </c>
      <c r="G801" s="10">
        <f t="shared" si="100"/>
        <v>1</v>
      </c>
      <c r="H801" s="10" t="str">
        <f t="shared" si="101"/>
        <v/>
      </c>
      <c r="I801" s="10" t="str">
        <f t="shared" si="102"/>
        <v/>
      </c>
      <c r="J801" s="10" t="str">
        <f t="shared" si="103"/>
        <v/>
      </c>
      <c r="K801" s="5" t="s">
        <v>425</v>
      </c>
      <c r="L801" s="5" t="s">
        <v>18</v>
      </c>
      <c r="N801" s="5">
        <v>6</v>
      </c>
      <c r="Q801" s="13">
        <v>37095</v>
      </c>
      <c r="R801" s="13">
        <v>37120</v>
      </c>
      <c r="T801" s="3" t="s">
        <v>426</v>
      </c>
    </row>
    <row r="802" spans="1:20" ht="75" customHeight="1" x14ac:dyDescent="0.25">
      <c r="A802" s="11">
        <v>783</v>
      </c>
      <c r="B802" s="11" t="s">
        <v>12</v>
      </c>
      <c r="C802" s="10" t="str">
        <f t="shared" si="96"/>
        <v/>
      </c>
      <c r="D802" s="10" t="str">
        <f t="shared" si="97"/>
        <v/>
      </c>
      <c r="E802" s="10" t="str">
        <f t="shared" si="98"/>
        <v/>
      </c>
      <c r="F802" s="10" t="str">
        <f t="shared" si="99"/>
        <v/>
      </c>
      <c r="G802" s="10">
        <f t="shared" si="100"/>
        <v>1</v>
      </c>
      <c r="H802" s="10" t="str">
        <f t="shared" si="101"/>
        <v/>
      </c>
      <c r="I802" s="10" t="str">
        <f t="shared" si="102"/>
        <v/>
      </c>
      <c r="J802" s="10" t="str">
        <f t="shared" si="103"/>
        <v/>
      </c>
      <c r="K802" s="5" t="s">
        <v>292</v>
      </c>
      <c r="L802" s="5" t="s">
        <v>125</v>
      </c>
      <c r="N802" s="5">
        <v>6</v>
      </c>
      <c r="Q802" s="13">
        <v>37080</v>
      </c>
      <c r="R802" s="13">
        <v>37102</v>
      </c>
      <c r="T802" s="3" t="s">
        <v>293</v>
      </c>
    </row>
    <row r="803" spans="1:20" ht="75" customHeight="1" x14ac:dyDescent="0.25">
      <c r="A803" s="11">
        <v>784</v>
      </c>
      <c r="B803" s="11" t="s">
        <v>0</v>
      </c>
      <c r="C803" s="10">
        <f t="shared" si="96"/>
        <v>1</v>
      </c>
      <c r="D803" s="10" t="str">
        <f t="shared" si="97"/>
        <v/>
      </c>
      <c r="E803" s="10" t="str">
        <f t="shared" si="98"/>
        <v/>
      </c>
      <c r="F803" s="10" t="str">
        <f t="shared" si="99"/>
        <v/>
      </c>
      <c r="G803" s="10" t="str">
        <f t="shared" si="100"/>
        <v/>
      </c>
      <c r="H803" s="10" t="str">
        <f t="shared" si="101"/>
        <v/>
      </c>
      <c r="I803" s="10" t="str">
        <f t="shared" si="102"/>
        <v/>
      </c>
      <c r="J803" s="10" t="str">
        <f t="shared" si="103"/>
        <v/>
      </c>
      <c r="K803" s="5" t="s">
        <v>93</v>
      </c>
      <c r="L803" s="5" t="s">
        <v>7</v>
      </c>
      <c r="Q803" s="13">
        <v>36630</v>
      </c>
      <c r="R803" s="13">
        <v>36677</v>
      </c>
      <c r="T803" s="3" t="s">
        <v>94</v>
      </c>
    </row>
    <row r="804" spans="1:20" ht="75" customHeight="1" x14ac:dyDescent="0.25">
      <c r="A804" s="11">
        <v>785</v>
      </c>
      <c r="B804" s="11" t="s">
        <v>798</v>
      </c>
      <c r="C804" s="10" t="str">
        <f t="shared" si="96"/>
        <v/>
      </c>
      <c r="D804" s="10" t="str">
        <f t="shared" si="97"/>
        <v/>
      </c>
      <c r="E804" s="10">
        <f t="shared" si="98"/>
        <v>1</v>
      </c>
      <c r="F804" s="10" t="str">
        <f t="shared" si="99"/>
        <v/>
      </c>
      <c r="G804" s="10" t="str">
        <f t="shared" si="100"/>
        <v/>
      </c>
      <c r="H804" s="10" t="str">
        <f t="shared" si="101"/>
        <v/>
      </c>
      <c r="I804" s="10" t="str">
        <f t="shared" si="102"/>
        <v/>
      </c>
      <c r="J804" s="10" t="str">
        <f t="shared" si="103"/>
        <v/>
      </c>
      <c r="K804" s="5" t="s">
        <v>722</v>
      </c>
      <c r="L804" s="5" t="s">
        <v>10</v>
      </c>
      <c r="Q804" s="13">
        <v>36937</v>
      </c>
      <c r="R804" s="13">
        <v>36972</v>
      </c>
      <c r="T804" s="3" t="s">
        <v>1131</v>
      </c>
    </row>
    <row r="805" spans="1:20" ht="75" customHeight="1" x14ac:dyDescent="0.25">
      <c r="A805" s="11">
        <v>786</v>
      </c>
      <c r="B805" s="11" t="s">
        <v>484</v>
      </c>
      <c r="C805" s="10" t="str">
        <f t="shared" si="96"/>
        <v/>
      </c>
      <c r="D805" s="10" t="str">
        <f t="shared" si="97"/>
        <v/>
      </c>
      <c r="E805" s="10" t="str">
        <f t="shared" si="98"/>
        <v/>
      </c>
      <c r="F805" s="10">
        <f t="shared" si="99"/>
        <v>1</v>
      </c>
      <c r="G805" s="10" t="str">
        <f t="shared" si="100"/>
        <v/>
      </c>
      <c r="H805" s="10" t="str">
        <f t="shared" si="101"/>
        <v/>
      </c>
      <c r="I805" s="10" t="str">
        <f t="shared" si="102"/>
        <v/>
      </c>
      <c r="J805" s="10" t="str">
        <f t="shared" si="103"/>
        <v/>
      </c>
      <c r="K805" s="5" t="s">
        <v>503</v>
      </c>
      <c r="L805" s="5" t="s">
        <v>155</v>
      </c>
      <c r="Q805" s="13">
        <v>36961</v>
      </c>
      <c r="R805" s="13">
        <v>37006</v>
      </c>
      <c r="T805" s="3" t="s">
        <v>504</v>
      </c>
    </row>
    <row r="806" spans="1:20" ht="75" customHeight="1" x14ac:dyDescent="0.25">
      <c r="A806" s="11">
        <v>787</v>
      </c>
      <c r="B806" s="11" t="s">
        <v>484</v>
      </c>
      <c r="C806" s="10" t="str">
        <f t="shared" si="96"/>
        <v/>
      </c>
      <c r="D806" s="10" t="str">
        <f t="shared" si="97"/>
        <v/>
      </c>
      <c r="E806" s="10" t="str">
        <f t="shared" si="98"/>
        <v/>
      </c>
      <c r="F806" s="10">
        <f t="shared" si="99"/>
        <v>1</v>
      </c>
      <c r="G806" s="10" t="str">
        <f t="shared" si="100"/>
        <v/>
      </c>
      <c r="H806" s="10" t="str">
        <f t="shared" si="101"/>
        <v/>
      </c>
      <c r="I806" s="10" t="str">
        <f t="shared" si="102"/>
        <v/>
      </c>
      <c r="J806" s="10" t="str">
        <f t="shared" si="103"/>
        <v/>
      </c>
      <c r="K806" s="5" t="s">
        <v>516</v>
      </c>
      <c r="L806" s="5" t="s">
        <v>52</v>
      </c>
      <c r="N806" s="5">
        <v>5</v>
      </c>
      <c r="Q806" s="13">
        <v>36967</v>
      </c>
      <c r="R806" s="13">
        <v>37004</v>
      </c>
      <c r="T806" s="3" t="s">
        <v>517</v>
      </c>
    </row>
    <row r="807" spans="1:20" ht="75" customHeight="1" x14ac:dyDescent="0.25">
      <c r="A807" s="11">
        <v>788</v>
      </c>
      <c r="B807" s="11" t="s">
        <v>484</v>
      </c>
      <c r="C807" s="10" t="str">
        <f t="shared" si="96"/>
        <v/>
      </c>
      <c r="D807" s="10" t="str">
        <f t="shared" si="97"/>
        <v/>
      </c>
      <c r="E807" s="10" t="str">
        <f t="shared" si="98"/>
        <v/>
      </c>
      <c r="F807" s="10">
        <f t="shared" si="99"/>
        <v>1</v>
      </c>
      <c r="G807" s="10" t="str">
        <f t="shared" si="100"/>
        <v/>
      </c>
      <c r="H807" s="10" t="str">
        <f t="shared" si="101"/>
        <v/>
      </c>
      <c r="I807" s="10" t="str">
        <f t="shared" si="102"/>
        <v/>
      </c>
      <c r="J807" s="10" t="str">
        <f t="shared" si="103"/>
        <v/>
      </c>
      <c r="K807" s="5" t="s">
        <v>540</v>
      </c>
      <c r="L807" s="5" t="s">
        <v>133</v>
      </c>
      <c r="N807" s="5">
        <v>4</v>
      </c>
      <c r="Q807" s="13">
        <v>36955</v>
      </c>
      <c r="R807" s="13">
        <v>36967</v>
      </c>
      <c r="T807" s="3" t="s">
        <v>541</v>
      </c>
    </row>
    <row r="808" spans="1:20" ht="75" customHeight="1" x14ac:dyDescent="0.25">
      <c r="A808" s="11">
        <v>789</v>
      </c>
      <c r="B808" s="11" t="s">
        <v>484</v>
      </c>
      <c r="C808" s="10" t="str">
        <f t="shared" si="96"/>
        <v/>
      </c>
      <c r="D808" s="10" t="str">
        <f t="shared" si="97"/>
        <v/>
      </c>
      <c r="E808" s="10" t="str">
        <f t="shared" si="98"/>
        <v/>
      </c>
      <c r="F808" s="10">
        <f t="shared" si="99"/>
        <v>1</v>
      </c>
      <c r="G808" s="10" t="str">
        <f t="shared" si="100"/>
        <v/>
      </c>
      <c r="H808" s="10" t="str">
        <f t="shared" si="101"/>
        <v/>
      </c>
      <c r="I808" s="10" t="str">
        <f t="shared" si="102"/>
        <v/>
      </c>
      <c r="J808" s="10" t="str">
        <f t="shared" si="103"/>
        <v/>
      </c>
      <c r="K808" s="5" t="s">
        <v>714</v>
      </c>
      <c r="L808" s="5" t="s">
        <v>125</v>
      </c>
      <c r="N808" s="5">
        <v>5</v>
      </c>
      <c r="Q808" s="13">
        <v>36988</v>
      </c>
      <c r="R808" s="13">
        <v>37003</v>
      </c>
      <c r="T808" s="3" t="s">
        <v>715</v>
      </c>
    </row>
    <row r="809" spans="1:20" ht="75" customHeight="1" x14ac:dyDescent="0.25">
      <c r="A809" s="11">
        <v>790</v>
      </c>
      <c r="B809" s="11" t="s">
        <v>484</v>
      </c>
      <c r="C809" s="10" t="str">
        <f t="shared" si="96"/>
        <v/>
      </c>
      <c r="D809" s="10" t="str">
        <f t="shared" si="97"/>
        <v/>
      </c>
      <c r="E809" s="10" t="str">
        <f t="shared" si="98"/>
        <v/>
      </c>
      <c r="F809" s="10">
        <f t="shared" si="99"/>
        <v>1</v>
      </c>
      <c r="G809" s="10" t="str">
        <f t="shared" si="100"/>
        <v/>
      </c>
      <c r="H809" s="10" t="str">
        <f t="shared" si="101"/>
        <v/>
      </c>
      <c r="I809" s="10" t="str">
        <f t="shared" si="102"/>
        <v/>
      </c>
      <c r="J809" s="10" t="str">
        <f t="shared" si="103"/>
        <v/>
      </c>
      <c r="K809" s="5" t="s">
        <v>679</v>
      </c>
      <c r="L809" s="5" t="s">
        <v>680</v>
      </c>
      <c r="N809" s="5">
        <v>5</v>
      </c>
      <c r="Q809" s="13">
        <v>36947</v>
      </c>
      <c r="R809" s="13">
        <v>36965</v>
      </c>
      <c r="T809" s="3" t="s">
        <v>681</v>
      </c>
    </row>
    <row r="810" spans="1:20" ht="75" customHeight="1" x14ac:dyDescent="0.25">
      <c r="A810" s="11">
        <v>791</v>
      </c>
      <c r="B810" s="11" t="s">
        <v>484</v>
      </c>
      <c r="C810" s="10" t="str">
        <f t="shared" si="96"/>
        <v/>
      </c>
      <c r="D810" s="10" t="str">
        <f t="shared" si="97"/>
        <v/>
      </c>
      <c r="E810" s="10" t="str">
        <f t="shared" si="98"/>
        <v/>
      </c>
      <c r="F810" s="10">
        <f t="shared" si="99"/>
        <v>1</v>
      </c>
      <c r="G810" s="10" t="str">
        <f t="shared" si="100"/>
        <v/>
      </c>
      <c r="H810" s="10" t="str">
        <f t="shared" si="101"/>
        <v/>
      </c>
      <c r="I810" s="10" t="str">
        <f t="shared" si="102"/>
        <v/>
      </c>
      <c r="J810" s="10" t="str">
        <f t="shared" si="103"/>
        <v/>
      </c>
      <c r="K810" s="5" t="s">
        <v>655</v>
      </c>
      <c r="L810" s="5" t="s">
        <v>105</v>
      </c>
      <c r="N810" s="5">
        <v>5</v>
      </c>
      <c r="Q810" s="13">
        <v>36954</v>
      </c>
      <c r="R810" s="13">
        <v>36972</v>
      </c>
      <c r="T810" s="3" t="s">
        <v>657</v>
      </c>
    </row>
    <row r="811" spans="1:20" ht="75" customHeight="1" x14ac:dyDescent="0.25">
      <c r="A811" s="11">
        <v>792</v>
      </c>
      <c r="B811" s="11" t="s">
        <v>484</v>
      </c>
      <c r="C811" s="10" t="str">
        <f t="shared" si="96"/>
        <v/>
      </c>
      <c r="D811" s="10" t="str">
        <f t="shared" si="97"/>
        <v/>
      </c>
      <c r="E811" s="10" t="str">
        <f t="shared" si="98"/>
        <v/>
      </c>
      <c r="F811" s="10">
        <f t="shared" si="99"/>
        <v>1</v>
      </c>
      <c r="G811" s="10" t="str">
        <f t="shared" si="100"/>
        <v/>
      </c>
      <c r="H811" s="10" t="str">
        <f t="shared" si="101"/>
        <v/>
      </c>
      <c r="I811" s="10" t="str">
        <f t="shared" si="102"/>
        <v/>
      </c>
      <c r="J811" s="10" t="str">
        <f t="shared" si="103"/>
        <v/>
      </c>
      <c r="K811" s="5" t="s">
        <v>400</v>
      </c>
      <c r="L811" s="5" t="s">
        <v>14</v>
      </c>
      <c r="N811" s="5">
        <v>5</v>
      </c>
      <c r="Q811" s="13">
        <v>36944</v>
      </c>
      <c r="R811" s="13">
        <v>36962</v>
      </c>
      <c r="T811" s="3" t="s">
        <v>712</v>
      </c>
    </row>
    <row r="812" spans="1:20" ht="75" customHeight="1" x14ac:dyDescent="0.25">
      <c r="A812" s="11">
        <v>793</v>
      </c>
      <c r="B812" s="11" t="s">
        <v>484</v>
      </c>
      <c r="C812" s="10" t="str">
        <f t="shared" si="96"/>
        <v/>
      </c>
      <c r="D812" s="10" t="str">
        <f t="shared" si="97"/>
        <v/>
      </c>
      <c r="E812" s="10" t="str">
        <f t="shared" si="98"/>
        <v/>
      </c>
      <c r="F812" s="10">
        <f t="shared" si="99"/>
        <v>1</v>
      </c>
      <c r="G812" s="10" t="str">
        <f t="shared" si="100"/>
        <v/>
      </c>
      <c r="H812" s="10" t="str">
        <f t="shared" si="101"/>
        <v/>
      </c>
      <c r="I812" s="10" t="str">
        <f t="shared" si="102"/>
        <v/>
      </c>
      <c r="J812" s="10" t="str">
        <f t="shared" si="103"/>
        <v/>
      </c>
      <c r="K812" s="5" t="s">
        <v>558</v>
      </c>
      <c r="L812" s="5" t="s">
        <v>52</v>
      </c>
      <c r="N812" s="5">
        <v>5</v>
      </c>
      <c r="Q812" s="13">
        <v>36955</v>
      </c>
      <c r="R812" s="13">
        <v>36974</v>
      </c>
      <c r="T812" s="3" t="s">
        <v>559</v>
      </c>
    </row>
    <row r="813" spans="1:20" ht="75" customHeight="1" x14ac:dyDescent="0.25">
      <c r="A813" s="11">
        <v>794</v>
      </c>
      <c r="B813" s="11" t="s">
        <v>484</v>
      </c>
      <c r="C813" s="10" t="str">
        <f t="shared" si="96"/>
        <v/>
      </c>
      <c r="D813" s="10" t="str">
        <f t="shared" si="97"/>
        <v/>
      </c>
      <c r="E813" s="10" t="str">
        <f t="shared" si="98"/>
        <v/>
      </c>
      <c r="F813" s="10">
        <f t="shared" si="99"/>
        <v>1</v>
      </c>
      <c r="G813" s="10" t="str">
        <f t="shared" si="100"/>
        <v/>
      </c>
      <c r="H813" s="10" t="str">
        <f t="shared" si="101"/>
        <v/>
      </c>
      <c r="I813" s="10" t="str">
        <f t="shared" si="102"/>
        <v/>
      </c>
      <c r="J813" s="10" t="str">
        <f t="shared" si="103"/>
        <v/>
      </c>
      <c r="K813" s="5" t="s">
        <v>566</v>
      </c>
      <c r="L813" s="5" t="s">
        <v>59</v>
      </c>
      <c r="N813" s="5">
        <v>4</v>
      </c>
      <c r="Q813" s="13">
        <v>36915</v>
      </c>
      <c r="R813" s="13">
        <v>36929</v>
      </c>
      <c r="T813" s="3" t="s">
        <v>567</v>
      </c>
    </row>
    <row r="814" spans="1:20" ht="75" customHeight="1" x14ac:dyDescent="0.25">
      <c r="A814" s="11">
        <v>795</v>
      </c>
      <c r="B814" s="11" t="s">
        <v>484</v>
      </c>
      <c r="C814" s="10" t="str">
        <f t="shared" si="96"/>
        <v/>
      </c>
      <c r="D814" s="10" t="str">
        <f t="shared" si="97"/>
        <v/>
      </c>
      <c r="E814" s="10" t="str">
        <f t="shared" si="98"/>
        <v/>
      </c>
      <c r="F814" s="10">
        <f t="shared" si="99"/>
        <v>1</v>
      </c>
      <c r="G814" s="10" t="str">
        <f t="shared" si="100"/>
        <v/>
      </c>
      <c r="H814" s="10" t="str">
        <f t="shared" si="101"/>
        <v/>
      </c>
      <c r="I814" s="10" t="str">
        <f t="shared" si="102"/>
        <v/>
      </c>
      <c r="J814" s="10" t="str">
        <f t="shared" si="103"/>
        <v/>
      </c>
      <c r="K814" s="5" t="s">
        <v>560</v>
      </c>
      <c r="L814" s="5" t="s">
        <v>14</v>
      </c>
      <c r="N814" s="5">
        <v>5</v>
      </c>
      <c r="Q814" s="13">
        <v>36980</v>
      </c>
      <c r="R814" s="13">
        <v>36999</v>
      </c>
      <c r="T814" s="3" t="s">
        <v>561</v>
      </c>
    </row>
    <row r="815" spans="1:20" ht="75" customHeight="1" x14ac:dyDescent="0.25">
      <c r="A815" s="11">
        <v>796</v>
      </c>
      <c r="B815" s="11" t="s">
        <v>484</v>
      </c>
      <c r="C815" s="10" t="str">
        <f t="shared" si="96"/>
        <v/>
      </c>
      <c r="D815" s="10" t="str">
        <f t="shared" si="97"/>
        <v/>
      </c>
      <c r="E815" s="10" t="str">
        <f t="shared" si="98"/>
        <v/>
      </c>
      <c r="F815" s="10">
        <f t="shared" si="99"/>
        <v>1</v>
      </c>
      <c r="G815" s="10" t="str">
        <f t="shared" si="100"/>
        <v/>
      </c>
      <c r="H815" s="10" t="str">
        <f t="shared" si="101"/>
        <v/>
      </c>
      <c r="I815" s="10" t="str">
        <f t="shared" si="102"/>
        <v/>
      </c>
      <c r="J815" s="10" t="str">
        <f t="shared" si="103"/>
        <v/>
      </c>
      <c r="K815" s="5" t="s">
        <v>670</v>
      </c>
      <c r="L815" s="5" t="s">
        <v>52</v>
      </c>
      <c r="N815" s="5">
        <v>5</v>
      </c>
      <c r="Q815" s="13">
        <v>36942</v>
      </c>
      <c r="R815" s="13">
        <v>36961</v>
      </c>
      <c r="T815" s="3" t="s">
        <v>671</v>
      </c>
    </row>
    <row r="816" spans="1:20" ht="75" customHeight="1" x14ac:dyDescent="0.25">
      <c r="A816" s="11">
        <v>797</v>
      </c>
      <c r="B816" s="11" t="s">
        <v>484</v>
      </c>
      <c r="C816" s="10" t="str">
        <f t="shared" si="96"/>
        <v/>
      </c>
      <c r="D816" s="10" t="str">
        <f t="shared" si="97"/>
        <v/>
      </c>
      <c r="E816" s="10" t="str">
        <f t="shared" si="98"/>
        <v/>
      </c>
      <c r="F816" s="10">
        <f t="shared" si="99"/>
        <v>1</v>
      </c>
      <c r="G816" s="10" t="str">
        <f t="shared" si="100"/>
        <v/>
      </c>
      <c r="H816" s="10" t="str">
        <f t="shared" si="101"/>
        <v/>
      </c>
      <c r="I816" s="10" t="str">
        <f t="shared" si="102"/>
        <v/>
      </c>
      <c r="J816" s="10" t="str">
        <f t="shared" si="103"/>
        <v/>
      </c>
      <c r="K816" s="5" t="s">
        <v>124</v>
      </c>
      <c r="L816" s="5" t="s">
        <v>14</v>
      </c>
      <c r="N816" s="5">
        <v>5</v>
      </c>
      <c r="Q816" s="13">
        <v>36952</v>
      </c>
      <c r="R816" s="13">
        <v>36973</v>
      </c>
      <c r="T816" s="3" t="s">
        <v>586</v>
      </c>
    </row>
    <row r="817" spans="1:20" ht="75" customHeight="1" x14ac:dyDescent="0.25">
      <c r="A817" s="11">
        <v>798</v>
      </c>
      <c r="B817" s="11" t="s">
        <v>484</v>
      </c>
      <c r="C817" s="10" t="str">
        <f t="shared" si="96"/>
        <v/>
      </c>
      <c r="D817" s="10" t="str">
        <f t="shared" si="97"/>
        <v/>
      </c>
      <c r="E817" s="10" t="str">
        <f t="shared" si="98"/>
        <v/>
      </c>
      <c r="F817" s="10">
        <f t="shared" si="99"/>
        <v>1</v>
      </c>
      <c r="G817" s="10" t="str">
        <f t="shared" si="100"/>
        <v/>
      </c>
      <c r="H817" s="10" t="str">
        <f t="shared" si="101"/>
        <v/>
      </c>
      <c r="I817" s="10" t="str">
        <f t="shared" si="102"/>
        <v/>
      </c>
      <c r="J817" s="10" t="str">
        <f t="shared" si="103"/>
        <v/>
      </c>
      <c r="K817" s="5" t="s">
        <v>419</v>
      </c>
      <c r="L817" s="5" t="s">
        <v>7</v>
      </c>
      <c r="N817" s="5">
        <v>5</v>
      </c>
      <c r="Q817" s="13">
        <v>36987</v>
      </c>
      <c r="R817" s="13">
        <v>37004</v>
      </c>
      <c r="T817" s="3" t="s">
        <v>769</v>
      </c>
    </row>
    <row r="818" spans="1:20" ht="75" customHeight="1" x14ac:dyDescent="0.25">
      <c r="A818" s="11">
        <v>799</v>
      </c>
      <c r="B818" s="11" t="s">
        <v>484</v>
      </c>
      <c r="C818" s="10" t="str">
        <f t="shared" si="96"/>
        <v/>
      </c>
      <c r="D818" s="10" t="str">
        <f t="shared" si="97"/>
        <v/>
      </c>
      <c r="E818" s="10" t="str">
        <f t="shared" si="98"/>
        <v/>
      </c>
      <c r="F818" s="10">
        <f t="shared" si="99"/>
        <v>1</v>
      </c>
      <c r="G818" s="10" t="str">
        <f t="shared" si="100"/>
        <v/>
      </c>
      <c r="H818" s="10" t="str">
        <f t="shared" si="101"/>
        <v/>
      </c>
      <c r="I818" s="10" t="str">
        <f t="shared" si="102"/>
        <v/>
      </c>
      <c r="J818" s="10" t="str">
        <f t="shared" si="103"/>
        <v/>
      </c>
      <c r="K818" s="5" t="s">
        <v>529</v>
      </c>
      <c r="L818" s="5" t="s">
        <v>141</v>
      </c>
      <c r="N818" s="5">
        <v>5</v>
      </c>
      <c r="Q818" s="13">
        <v>36956</v>
      </c>
      <c r="R818" s="13">
        <v>36973</v>
      </c>
      <c r="T818" s="3" t="s">
        <v>530</v>
      </c>
    </row>
    <row r="819" spans="1:20" ht="75" customHeight="1" x14ac:dyDescent="0.25">
      <c r="A819" s="11">
        <v>800</v>
      </c>
      <c r="B819" s="11" t="s">
        <v>813</v>
      </c>
      <c r="C819" s="10" t="str">
        <f t="shared" si="96"/>
        <v/>
      </c>
      <c r="D819" s="10">
        <f t="shared" si="97"/>
        <v>1</v>
      </c>
      <c r="E819" s="10" t="str">
        <f t="shared" si="98"/>
        <v/>
      </c>
      <c r="F819" s="10" t="str">
        <f t="shared" si="99"/>
        <v/>
      </c>
      <c r="G819" s="10" t="str">
        <f t="shared" si="100"/>
        <v/>
      </c>
      <c r="H819" s="10" t="str">
        <f t="shared" si="101"/>
        <v/>
      </c>
      <c r="I819" s="10" t="str">
        <f t="shared" si="102"/>
        <v/>
      </c>
      <c r="J819" s="10" t="str">
        <f t="shared" si="103"/>
        <v/>
      </c>
      <c r="K819" s="5" t="s">
        <v>1018</v>
      </c>
      <c r="L819" s="5" t="s">
        <v>35</v>
      </c>
      <c r="N819" s="5">
        <v>5</v>
      </c>
      <c r="Q819" s="13">
        <v>37107</v>
      </c>
      <c r="R819" s="13">
        <v>37138</v>
      </c>
      <c r="T819" s="3" t="s">
        <v>1020</v>
      </c>
    </row>
    <row r="820" spans="1:20" ht="75" customHeight="1" x14ac:dyDescent="0.25">
      <c r="A820" s="11">
        <v>800</v>
      </c>
      <c r="B820" s="11" t="s">
        <v>798</v>
      </c>
      <c r="C820" s="10" t="str">
        <f t="shared" si="96"/>
        <v/>
      </c>
      <c r="D820" s="10" t="str">
        <f t="shared" si="97"/>
        <v/>
      </c>
      <c r="E820" s="10">
        <f t="shared" si="98"/>
        <v>1</v>
      </c>
      <c r="F820" s="10" t="str">
        <f t="shared" si="99"/>
        <v/>
      </c>
      <c r="G820" s="10" t="str">
        <f t="shared" si="100"/>
        <v/>
      </c>
      <c r="H820" s="10" t="str">
        <f t="shared" si="101"/>
        <v/>
      </c>
      <c r="I820" s="10" t="str">
        <f t="shared" si="102"/>
        <v/>
      </c>
      <c r="J820" s="10" t="str">
        <f t="shared" si="103"/>
        <v/>
      </c>
      <c r="K820" s="5" t="s">
        <v>1018</v>
      </c>
      <c r="L820" s="5" t="s">
        <v>35</v>
      </c>
      <c r="N820" s="5">
        <v>5</v>
      </c>
      <c r="Q820" s="13">
        <v>37107</v>
      </c>
      <c r="R820" s="13">
        <v>37138</v>
      </c>
      <c r="T820" s="3" t="s">
        <v>1020</v>
      </c>
    </row>
    <row r="821" spans="1:20" ht="75" customHeight="1" x14ac:dyDescent="0.25">
      <c r="A821" s="11">
        <v>801</v>
      </c>
      <c r="B821" s="11" t="s">
        <v>798</v>
      </c>
      <c r="C821" s="10" t="str">
        <f t="shared" si="96"/>
        <v/>
      </c>
      <c r="D821" s="10" t="str">
        <f t="shared" si="97"/>
        <v/>
      </c>
      <c r="E821" s="10">
        <f t="shared" si="98"/>
        <v>1</v>
      </c>
      <c r="F821" s="10" t="str">
        <f t="shared" si="99"/>
        <v/>
      </c>
      <c r="G821" s="10" t="str">
        <f t="shared" si="100"/>
        <v/>
      </c>
      <c r="H821" s="10" t="str">
        <f t="shared" si="101"/>
        <v/>
      </c>
      <c r="I821" s="10" t="str">
        <f t="shared" si="102"/>
        <v/>
      </c>
      <c r="J821" s="10" t="str">
        <f t="shared" si="103"/>
        <v/>
      </c>
      <c r="K821" s="5" t="s">
        <v>1122</v>
      </c>
      <c r="L821" s="5" t="s">
        <v>14</v>
      </c>
      <c r="N821" s="5">
        <v>4</v>
      </c>
      <c r="Q821" s="13">
        <v>37104</v>
      </c>
      <c r="R821" s="13">
        <v>37124</v>
      </c>
      <c r="T821" s="3" t="s">
        <v>1123</v>
      </c>
    </row>
    <row r="822" spans="1:20" ht="75" customHeight="1" x14ac:dyDescent="0.25">
      <c r="A822" s="11">
        <v>802</v>
      </c>
      <c r="B822" s="11" t="s">
        <v>798</v>
      </c>
      <c r="C822" s="10" t="str">
        <f t="shared" si="96"/>
        <v/>
      </c>
      <c r="D822" s="10" t="str">
        <f t="shared" si="97"/>
        <v/>
      </c>
      <c r="E822" s="10">
        <f t="shared" si="98"/>
        <v>1</v>
      </c>
      <c r="F822" s="10" t="str">
        <f t="shared" si="99"/>
        <v/>
      </c>
      <c r="G822" s="10" t="str">
        <f t="shared" si="100"/>
        <v/>
      </c>
      <c r="H822" s="10" t="str">
        <f t="shared" si="101"/>
        <v/>
      </c>
      <c r="I822" s="10" t="str">
        <f t="shared" si="102"/>
        <v/>
      </c>
      <c r="J822" s="10" t="str">
        <f t="shared" si="103"/>
        <v/>
      </c>
      <c r="K822" s="5" t="s">
        <v>983</v>
      </c>
      <c r="L822" s="5" t="s">
        <v>14</v>
      </c>
      <c r="N822" s="5">
        <v>5</v>
      </c>
      <c r="Q822" s="13">
        <v>37104</v>
      </c>
      <c r="R822" s="13">
        <v>37127</v>
      </c>
      <c r="T822" s="3" t="s">
        <v>987</v>
      </c>
    </row>
    <row r="823" spans="1:20" ht="75" customHeight="1" x14ac:dyDescent="0.25">
      <c r="A823" s="11">
        <v>803</v>
      </c>
      <c r="B823" s="11" t="s">
        <v>798</v>
      </c>
      <c r="C823" s="10" t="str">
        <f t="shared" si="96"/>
        <v/>
      </c>
      <c r="D823" s="10" t="str">
        <f t="shared" si="97"/>
        <v/>
      </c>
      <c r="E823" s="10">
        <f t="shared" si="98"/>
        <v>1</v>
      </c>
      <c r="F823" s="10" t="str">
        <f t="shared" si="99"/>
        <v/>
      </c>
      <c r="G823" s="10" t="str">
        <f t="shared" si="100"/>
        <v/>
      </c>
      <c r="H823" s="10" t="str">
        <f t="shared" si="101"/>
        <v/>
      </c>
      <c r="I823" s="10" t="str">
        <f t="shared" si="102"/>
        <v/>
      </c>
      <c r="J823" s="10" t="str">
        <f t="shared" si="103"/>
        <v/>
      </c>
      <c r="K823" s="5" t="s">
        <v>940</v>
      </c>
      <c r="L823" s="5" t="s">
        <v>18</v>
      </c>
      <c r="N823" s="5">
        <v>5</v>
      </c>
      <c r="Q823" s="13">
        <v>36739</v>
      </c>
      <c r="R823" s="13">
        <v>36759</v>
      </c>
      <c r="T823" s="3" t="s">
        <v>941</v>
      </c>
    </row>
    <row r="824" spans="1:20" ht="75" customHeight="1" x14ac:dyDescent="0.25">
      <c r="A824" s="11">
        <v>804</v>
      </c>
      <c r="B824" s="11" t="s">
        <v>798</v>
      </c>
      <c r="C824" s="10" t="str">
        <f t="shared" si="96"/>
        <v/>
      </c>
      <c r="D824" s="10" t="str">
        <f t="shared" si="97"/>
        <v/>
      </c>
      <c r="E824" s="10">
        <f t="shared" si="98"/>
        <v>1</v>
      </c>
      <c r="F824" s="10" t="str">
        <f t="shared" si="99"/>
        <v/>
      </c>
      <c r="G824" s="10" t="str">
        <f t="shared" si="100"/>
        <v/>
      </c>
      <c r="H824" s="10" t="str">
        <f t="shared" si="101"/>
        <v/>
      </c>
      <c r="I824" s="10" t="str">
        <f t="shared" si="102"/>
        <v/>
      </c>
      <c r="J824" s="10" t="str">
        <f t="shared" si="103"/>
        <v/>
      </c>
      <c r="K824" s="5" t="s">
        <v>933</v>
      </c>
      <c r="L824" s="5" t="s">
        <v>41</v>
      </c>
      <c r="N824" s="5">
        <v>5</v>
      </c>
      <c r="Q824" s="13">
        <v>36743</v>
      </c>
      <c r="R824" s="13">
        <v>36762</v>
      </c>
      <c r="T824" s="3" t="s">
        <v>935</v>
      </c>
    </row>
    <row r="825" spans="1:20" ht="75" customHeight="1" x14ac:dyDescent="0.25">
      <c r="A825" s="11">
        <v>805</v>
      </c>
      <c r="B825" s="11" t="s">
        <v>798</v>
      </c>
      <c r="C825" s="10" t="str">
        <f t="shared" si="96"/>
        <v/>
      </c>
      <c r="D825" s="10" t="str">
        <f t="shared" si="97"/>
        <v/>
      </c>
      <c r="E825" s="10">
        <f t="shared" si="98"/>
        <v>1</v>
      </c>
      <c r="F825" s="10" t="str">
        <f t="shared" si="99"/>
        <v/>
      </c>
      <c r="G825" s="10" t="str">
        <f t="shared" si="100"/>
        <v/>
      </c>
      <c r="H825" s="10" t="str">
        <f t="shared" si="101"/>
        <v/>
      </c>
      <c r="I825" s="10" t="str">
        <f t="shared" si="102"/>
        <v/>
      </c>
      <c r="J825" s="10" t="str">
        <f t="shared" si="103"/>
        <v/>
      </c>
      <c r="K825" s="5" t="s">
        <v>338</v>
      </c>
      <c r="L825" s="5" t="s">
        <v>125</v>
      </c>
      <c r="N825" s="5">
        <v>5</v>
      </c>
      <c r="Q825" s="13">
        <v>37072</v>
      </c>
      <c r="R825" s="13">
        <v>37124</v>
      </c>
      <c r="T825" s="3" t="s">
        <v>1069</v>
      </c>
    </row>
    <row r="826" spans="1:20" ht="75" customHeight="1" x14ac:dyDescent="0.25">
      <c r="A826" s="11">
        <v>806</v>
      </c>
      <c r="B826" s="11" t="s">
        <v>798</v>
      </c>
      <c r="C826" s="10" t="str">
        <f t="shared" si="96"/>
        <v/>
      </c>
      <c r="D826" s="10" t="str">
        <f t="shared" si="97"/>
        <v/>
      </c>
      <c r="E826" s="10">
        <f t="shared" si="98"/>
        <v>1</v>
      </c>
      <c r="F826" s="10" t="str">
        <f t="shared" si="99"/>
        <v/>
      </c>
      <c r="G826" s="10" t="str">
        <f t="shared" si="100"/>
        <v/>
      </c>
      <c r="H826" s="10" t="str">
        <f t="shared" si="101"/>
        <v/>
      </c>
      <c r="I826" s="10" t="str">
        <f t="shared" si="102"/>
        <v/>
      </c>
      <c r="J826" s="10" t="str">
        <f t="shared" si="103"/>
        <v/>
      </c>
      <c r="K826" s="5" t="s">
        <v>943</v>
      </c>
      <c r="L826" s="5" t="s">
        <v>467</v>
      </c>
      <c r="N826" s="5">
        <v>5</v>
      </c>
      <c r="Q826" s="13">
        <v>37097</v>
      </c>
      <c r="R826" s="13">
        <v>37116</v>
      </c>
      <c r="T826" s="3" t="s">
        <v>945</v>
      </c>
    </row>
    <row r="827" spans="1:20" ht="75" customHeight="1" x14ac:dyDescent="0.25">
      <c r="A827" s="11">
        <v>807</v>
      </c>
      <c r="B827" s="11" t="s">
        <v>798</v>
      </c>
      <c r="C827" s="10" t="str">
        <f t="shared" si="96"/>
        <v/>
      </c>
      <c r="D827" s="10" t="str">
        <f t="shared" si="97"/>
        <v/>
      </c>
      <c r="E827" s="10">
        <f t="shared" si="98"/>
        <v>1</v>
      </c>
      <c r="F827" s="10" t="str">
        <f t="shared" si="99"/>
        <v/>
      </c>
      <c r="G827" s="10" t="str">
        <f t="shared" si="100"/>
        <v/>
      </c>
      <c r="H827" s="10" t="str">
        <f t="shared" si="101"/>
        <v/>
      </c>
      <c r="I827" s="10" t="str">
        <f t="shared" si="102"/>
        <v/>
      </c>
      <c r="J827" s="10" t="str">
        <f t="shared" si="103"/>
        <v/>
      </c>
      <c r="K827" s="5" t="s">
        <v>983</v>
      </c>
      <c r="L827" s="5" t="s">
        <v>14</v>
      </c>
      <c r="N827" s="5">
        <v>4</v>
      </c>
      <c r="Q827" s="13">
        <v>36739</v>
      </c>
      <c r="R827" s="13">
        <v>36757</v>
      </c>
      <c r="T827" s="3" t="s">
        <v>989</v>
      </c>
    </row>
    <row r="828" spans="1:20" ht="75" customHeight="1" x14ac:dyDescent="0.25">
      <c r="A828" s="11">
        <v>808</v>
      </c>
      <c r="B828" s="11" t="s">
        <v>798</v>
      </c>
      <c r="C828" s="10" t="str">
        <f t="shared" si="96"/>
        <v/>
      </c>
      <c r="D828" s="10" t="str">
        <f t="shared" si="97"/>
        <v/>
      </c>
      <c r="E828" s="10">
        <f t="shared" si="98"/>
        <v>1</v>
      </c>
      <c r="F828" s="10" t="str">
        <f t="shared" si="99"/>
        <v/>
      </c>
      <c r="G828" s="10" t="str">
        <f t="shared" si="100"/>
        <v/>
      </c>
      <c r="H828" s="10" t="str">
        <f t="shared" si="101"/>
        <v/>
      </c>
      <c r="I828" s="10" t="str">
        <f t="shared" si="102"/>
        <v/>
      </c>
      <c r="J828" s="10" t="str">
        <f t="shared" si="103"/>
        <v/>
      </c>
      <c r="K828" s="5" t="s">
        <v>966</v>
      </c>
      <c r="L828" s="5" t="s">
        <v>73</v>
      </c>
      <c r="N828" s="5">
        <v>4</v>
      </c>
      <c r="Q828" s="13">
        <v>37099</v>
      </c>
      <c r="R828" s="13">
        <v>37128</v>
      </c>
      <c r="T828" s="3" t="s">
        <v>968</v>
      </c>
    </row>
    <row r="829" spans="1:20" ht="75" customHeight="1" x14ac:dyDescent="0.25">
      <c r="A829" s="11">
        <v>809</v>
      </c>
      <c r="B829" s="11" t="s">
        <v>798</v>
      </c>
      <c r="C829" s="10" t="str">
        <f t="shared" si="96"/>
        <v/>
      </c>
      <c r="D829" s="10" t="str">
        <f t="shared" si="97"/>
        <v/>
      </c>
      <c r="E829" s="10">
        <f t="shared" si="98"/>
        <v>1</v>
      </c>
      <c r="F829" s="10" t="str">
        <f t="shared" si="99"/>
        <v/>
      </c>
      <c r="G829" s="10" t="str">
        <f t="shared" si="100"/>
        <v/>
      </c>
      <c r="H829" s="10" t="str">
        <f t="shared" si="101"/>
        <v/>
      </c>
      <c r="I829" s="10" t="str">
        <f t="shared" si="102"/>
        <v/>
      </c>
      <c r="J829" s="10" t="str">
        <f t="shared" si="103"/>
        <v/>
      </c>
      <c r="K829" s="5" t="s">
        <v>979</v>
      </c>
      <c r="L829" s="5" t="s">
        <v>802</v>
      </c>
      <c r="N829" s="5">
        <v>4</v>
      </c>
      <c r="Q829" s="13">
        <v>37112</v>
      </c>
      <c r="R829" s="13">
        <v>37129</v>
      </c>
      <c r="T829" s="3" t="s">
        <v>982</v>
      </c>
    </row>
    <row r="830" spans="1:20" ht="75" customHeight="1" x14ac:dyDescent="0.25">
      <c r="A830" s="11">
        <v>810</v>
      </c>
      <c r="B830" s="11" t="s">
        <v>798</v>
      </c>
      <c r="C830" s="10" t="str">
        <f t="shared" si="96"/>
        <v/>
      </c>
      <c r="D830" s="10" t="str">
        <f t="shared" si="97"/>
        <v/>
      </c>
      <c r="E830" s="10">
        <f t="shared" si="98"/>
        <v>1</v>
      </c>
      <c r="F830" s="10" t="str">
        <f t="shared" si="99"/>
        <v/>
      </c>
      <c r="G830" s="10" t="str">
        <f t="shared" si="100"/>
        <v/>
      </c>
      <c r="H830" s="10" t="str">
        <f t="shared" si="101"/>
        <v/>
      </c>
      <c r="I830" s="10" t="str">
        <f t="shared" si="102"/>
        <v/>
      </c>
      <c r="J830" s="10" t="str">
        <f t="shared" si="103"/>
        <v/>
      </c>
      <c r="K830" s="5" t="s">
        <v>1040</v>
      </c>
      <c r="L830" s="5" t="s">
        <v>24</v>
      </c>
      <c r="N830" s="5">
        <v>5</v>
      </c>
      <c r="Q830" s="13">
        <v>37120</v>
      </c>
      <c r="R830" s="13">
        <v>37139</v>
      </c>
      <c r="T830" s="3" t="s">
        <v>1041</v>
      </c>
    </row>
    <row r="831" spans="1:20" ht="75" customHeight="1" x14ac:dyDescent="0.25">
      <c r="A831" s="11">
        <v>811</v>
      </c>
      <c r="B831" s="11" t="s">
        <v>798</v>
      </c>
      <c r="C831" s="10" t="str">
        <f t="shared" si="96"/>
        <v/>
      </c>
      <c r="D831" s="10" t="str">
        <f t="shared" si="97"/>
        <v/>
      </c>
      <c r="E831" s="10">
        <f t="shared" si="98"/>
        <v>1</v>
      </c>
      <c r="F831" s="10" t="str">
        <f t="shared" si="99"/>
        <v/>
      </c>
      <c r="G831" s="10" t="str">
        <f t="shared" si="100"/>
        <v/>
      </c>
      <c r="H831" s="10" t="str">
        <f t="shared" si="101"/>
        <v/>
      </c>
      <c r="I831" s="10" t="str">
        <f t="shared" si="102"/>
        <v/>
      </c>
      <c r="J831" s="10" t="str">
        <f t="shared" si="103"/>
        <v/>
      </c>
      <c r="K831" s="5" t="s">
        <v>1126</v>
      </c>
      <c r="L831" s="5" t="s">
        <v>411</v>
      </c>
      <c r="N831" s="5">
        <v>4</v>
      </c>
      <c r="Q831" s="13">
        <v>37104</v>
      </c>
      <c r="R831" s="13">
        <v>37124</v>
      </c>
      <c r="T831" s="3" t="s">
        <v>1128</v>
      </c>
    </row>
    <row r="832" spans="1:20" ht="75" customHeight="1" x14ac:dyDescent="0.25">
      <c r="A832" s="11">
        <v>812</v>
      </c>
      <c r="B832" s="11" t="s">
        <v>798</v>
      </c>
      <c r="C832" s="10" t="str">
        <f t="shared" si="96"/>
        <v/>
      </c>
      <c r="D832" s="10" t="str">
        <f t="shared" si="97"/>
        <v/>
      </c>
      <c r="E832" s="10">
        <f t="shared" si="98"/>
        <v>1</v>
      </c>
      <c r="F832" s="10" t="str">
        <f t="shared" si="99"/>
        <v/>
      </c>
      <c r="G832" s="10" t="str">
        <f t="shared" si="100"/>
        <v/>
      </c>
      <c r="H832" s="10" t="str">
        <f t="shared" si="101"/>
        <v/>
      </c>
      <c r="I832" s="10" t="str">
        <f t="shared" si="102"/>
        <v/>
      </c>
      <c r="J832" s="10" t="str">
        <f t="shared" si="103"/>
        <v/>
      </c>
      <c r="K832" s="5" t="s">
        <v>827</v>
      </c>
      <c r="L832" s="5" t="s">
        <v>52</v>
      </c>
      <c r="N832" s="5">
        <v>4</v>
      </c>
      <c r="Q832" s="13">
        <v>37098</v>
      </c>
      <c r="R832" s="13">
        <v>37117</v>
      </c>
      <c r="T832" s="3" t="s">
        <v>828</v>
      </c>
    </row>
    <row r="833" spans="1:20" ht="75" customHeight="1" x14ac:dyDescent="0.25">
      <c r="A833" s="11">
        <v>815</v>
      </c>
      <c r="B833" s="11" t="s">
        <v>798</v>
      </c>
      <c r="C833" s="10" t="str">
        <f t="shared" si="96"/>
        <v/>
      </c>
      <c r="D833" s="10" t="str">
        <f t="shared" si="97"/>
        <v/>
      </c>
      <c r="E833" s="10">
        <f t="shared" si="98"/>
        <v>1</v>
      </c>
      <c r="F833" s="10" t="str">
        <f t="shared" si="99"/>
        <v/>
      </c>
      <c r="G833" s="10" t="str">
        <f t="shared" si="100"/>
        <v/>
      </c>
      <c r="H833" s="10" t="str">
        <f t="shared" si="101"/>
        <v/>
      </c>
      <c r="I833" s="10" t="str">
        <f t="shared" si="102"/>
        <v/>
      </c>
      <c r="J833" s="10" t="str">
        <f t="shared" si="103"/>
        <v/>
      </c>
      <c r="K833" s="5" t="s">
        <v>1177</v>
      </c>
      <c r="L833" s="5" t="s">
        <v>1178</v>
      </c>
      <c r="N833" s="5">
        <v>4</v>
      </c>
      <c r="Q833" s="13">
        <v>37092</v>
      </c>
      <c r="R833" s="13">
        <v>37115</v>
      </c>
      <c r="T833" s="3" t="s">
        <v>1180</v>
      </c>
    </row>
    <row r="834" spans="1:20" ht="75" customHeight="1" x14ac:dyDescent="0.25">
      <c r="A834" s="11">
        <v>816</v>
      </c>
      <c r="B834" s="11" t="s">
        <v>798</v>
      </c>
      <c r="C834" s="10" t="str">
        <f t="shared" ref="C834:C897" si="104">IF(ISERROR(SEARCH("вело*",B834,1)),"",1)</f>
        <v/>
      </c>
      <c r="D834" s="10" t="str">
        <f t="shared" ref="D834:D897" si="105">IF(ISERROR(SEARCH("водн*",B834,1)),"",1)</f>
        <v/>
      </c>
      <c r="E834" s="10">
        <f t="shared" ref="E834:E897" si="106">IF(ISERROR(SEARCH("пеш*",B834,1)),"",1)</f>
        <v>1</v>
      </c>
      <c r="F834" s="10" t="str">
        <f t="shared" ref="F834:F897" si="107">IF(B834="лыжный",1,"")</f>
        <v/>
      </c>
      <c r="G834" s="10" t="str">
        <f t="shared" ref="G834:G897" si="108">IF(ISERROR(SEARCH("*горн*",B834,1)),"",1)</f>
        <v/>
      </c>
      <c r="H834" s="10" t="str">
        <f t="shared" ref="H834:H897" si="109">IF(ISERROR(SEARCH("*спелео*",B834,1)),"",1)</f>
        <v/>
      </c>
      <c r="I834" s="10" t="str">
        <f t="shared" ref="I834:I897" si="110">IF(ISERROR(SEARCH("*авто*",B834,1)),"",1)</f>
        <v/>
      </c>
      <c r="J834" s="10" t="str">
        <f t="shared" ref="J834:J897" si="111">IF(ISERROR(SEARCH("*мото*",B834,1)),"",1)</f>
        <v/>
      </c>
      <c r="K834" s="5" t="s">
        <v>860</v>
      </c>
      <c r="L834" s="5" t="s">
        <v>861</v>
      </c>
      <c r="N834" s="5">
        <v>5</v>
      </c>
      <c r="Q834" s="13">
        <v>37070</v>
      </c>
      <c r="R834" s="13">
        <v>37127</v>
      </c>
      <c r="T834" s="3" t="s">
        <v>862</v>
      </c>
    </row>
    <row r="835" spans="1:20" ht="75" customHeight="1" x14ac:dyDescent="0.25">
      <c r="A835" s="11">
        <v>817</v>
      </c>
      <c r="B835" s="11" t="s">
        <v>813</v>
      </c>
      <c r="C835" s="10" t="str">
        <f t="shared" si="104"/>
        <v/>
      </c>
      <c r="D835" s="10">
        <f t="shared" si="105"/>
        <v>1</v>
      </c>
      <c r="E835" s="10" t="str">
        <f t="shared" si="106"/>
        <v/>
      </c>
      <c r="F835" s="10" t="str">
        <f t="shared" si="107"/>
        <v/>
      </c>
      <c r="G835" s="10" t="str">
        <f t="shared" si="108"/>
        <v/>
      </c>
      <c r="H835" s="10" t="str">
        <f t="shared" si="109"/>
        <v/>
      </c>
      <c r="I835" s="10" t="str">
        <f t="shared" si="110"/>
        <v/>
      </c>
      <c r="J835" s="10" t="str">
        <f t="shared" si="111"/>
        <v/>
      </c>
      <c r="K835" s="5" t="s">
        <v>1561</v>
      </c>
      <c r="L835" s="5" t="s">
        <v>52</v>
      </c>
      <c r="N835" s="5">
        <v>4</v>
      </c>
      <c r="Q835" s="13">
        <v>37098</v>
      </c>
      <c r="R835" s="13">
        <v>37110</v>
      </c>
      <c r="T835" s="3" t="s">
        <v>1562</v>
      </c>
    </row>
    <row r="836" spans="1:20" ht="75" customHeight="1" x14ac:dyDescent="0.25">
      <c r="A836" s="11">
        <v>818</v>
      </c>
      <c r="B836" s="11" t="s">
        <v>12</v>
      </c>
      <c r="C836" s="10" t="str">
        <f t="shared" si="104"/>
        <v/>
      </c>
      <c r="D836" s="10" t="str">
        <f t="shared" si="105"/>
        <v/>
      </c>
      <c r="E836" s="10" t="str">
        <f t="shared" si="106"/>
        <v/>
      </c>
      <c r="F836" s="10" t="str">
        <f t="shared" si="107"/>
        <v/>
      </c>
      <c r="G836" s="10">
        <f t="shared" si="108"/>
        <v>1</v>
      </c>
      <c r="H836" s="10" t="str">
        <f t="shared" si="109"/>
        <v/>
      </c>
      <c r="I836" s="10" t="str">
        <f t="shared" si="110"/>
        <v/>
      </c>
      <c r="J836" s="10" t="str">
        <f t="shared" si="111"/>
        <v/>
      </c>
      <c r="K836" s="5" t="s">
        <v>220</v>
      </c>
      <c r="L836" s="5" t="s">
        <v>10</v>
      </c>
      <c r="N836" s="5">
        <v>6</v>
      </c>
      <c r="Q836" s="13">
        <v>37091</v>
      </c>
      <c r="R836" s="13">
        <v>37131</v>
      </c>
      <c r="T836" s="3" t="s">
        <v>225</v>
      </c>
    </row>
    <row r="837" spans="1:20" ht="75" customHeight="1" x14ac:dyDescent="0.25">
      <c r="A837" s="11">
        <v>819</v>
      </c>
      <c r="B837" s="11" t="s">
        <v>484</v>
      </c>
      <c r="C837" s="10" t="str">
        <f t="shared" si="104"/>
        <v/>
      </c>
      <c r="D837" s="10" t="str">
        <f t="shared" si="105"/>
        <v/>
      </c>
      <c r="E837" s="10" t="str">
        <f t="shared" si="106"/>
        <v/>
      </c>
      <c r="F837" s="10">
        <f t="shared" si="107"/>
        <v>1</v>
      </c>
      <c r="G837" s="10" t="str">
        <f t="shared" si="108"/>
        <v/>
      </c>
      <c r="H837" s="10" t="str">
        <f t="shared" si="109"/>
        <v/>
      </c>
      <c r="I837" s="10" t="str">
        <f t="shared" si="110"/>
        <v/>
      </c>
      <c r="J837" s="10" t="str">
        <f t="shared" si="111"/>
        <v/>
      </c>
      <c r="K837" s="5" t="s">
        <v>626</v>
      </c>
      <c r="L837" s="5" t="s">
        <v>41</v>
      </c>
      <c r="N837" s="5">
        <v>5</v>
      </c>
      <c r="Q837" s="13">
        <v>36621</v>
      </c>
      <c r="R837" s="13">
        <v>36637</v>
      </c>
      <c r="T837" s="3" t="s">
        <v>627</v>
      </c>
    </row>
    <row r="838" spans="1:20" ht="75" customHeight="1" x14ac:dyDescent="0.25">
      <c r="A838" s="11">
        <v>820</v>
      </c>
      <c r="B838" s="11" t="s">
        <v>484</v>
      </c>
      <c r="C838" s="10" t="str">
        <f t="shared" si="104"/>
        <v/>
      </c>
      <c r="D838" s="10" t="str">
        <f t="shared" si="105"/>
        <v/>
      </c>
      <c r="E838" s="10" t="str">
        <f t="shared" si="106"/>
        <v/>
      </c>
      <c r="F838" s="10">
        <f t="shared" si="107"/>
        <v>1</v>
      </c>
      <c r="G838" s="10" t="str">
        <f t="shared" si="108"/>
        <v/>
      </c>
      <c r="H838" s="10" t="str">
        <f t="shared" si="109"/>
        <v/>
      </c>
      <c r="I838" s="10" t="str">
        <f t="shared" si="110"/>
        <v/>
      </c>
      <c r="J838" s="10" t="str">
        <f t="shared" si="111"/>
        <v/>
      </c>
      <c r="K838" s="5" t="s">
        <v>790</v>
      </c>
      <c r="L838" s="5" t="s">
        <v>7</v>
      </c>
      <c r="N838" s="5">
        <v>5</v>
      </c>
      <c r="Q838" s="13">
        <v>36621</v>
      </c>
      <c r="R838" s="13">
        <v>36635</v>
      </c>
      <c r="T838" s="3" t="s">
        <v>792</v>
      </c>
    </row>
    <row r="839" spans="1:20" ht="75" customHeight="1" x14ac:dyDescent="0.25">
      <c r="A839" s="11">
        <v>821</v>
      </c>
      <c r="B839" s="11" t="s">
        <v>484</v>
      </c>
      <c r="C839" s="10" t="str">
        <f t="shared" si="104"/>
        <v/>
      </c>
      <c r="D839" s="10" t="str">
        <f t="shared" si="105"/>
        <v/>
      </c>
      <c r="E839" s="10" t="str">
        <f t="shared" si="106"/>
        <v/>
      </c>
      <c r="F839" s="10">
        <f t="shared" si="107"/>
        <v>1</v>
      </c>
      <c r="G839" s="10" t="str">
        <f t="shared" si="108"/>
        <v/>
      </c>
      <c r="H839" s="10" t="str">
        <f t="shared" si="109"/>
        <v/>
      </c>
      <c r="I839" s="10" t="str">
        <f t="shared" si="110"/>
        <v/>
      </c>
      <c r="J839" s="10" t="str">
        <f t="shared" si="111"/>
        <v/>
      </c>
      <c r="K839" s="5" t="s">
        <v>335</v>
      </c>
      <c r="L839" s="5" t="s">
        <v>7</v>
      </c>
      <c r="N839" s="5">
        <v>5</v>
      </c>
      <c r="Q839" s="13">
        <v>35864</v>
      </c>
      <c r="R839" s="13">
        <v>35889</v>
      </c>
      <c r="T839" s="3" t="s">
        <v>663</v>
      </c>
    </row>
    <row r="840" spans="1:20" ht="75" customHeight="1" x14ac:dyDescent="0.25">
      <c r="A840" s="11">
        <v>822</v>
      </c>
      <c r="B840" s="11" t="s">
        <v>813</v>
      </c>
      <c r="C840" s="10" t="str">
        <f t="shared" si="104"/>
        <v/>
      </c>
      <c r="D840" s="10">
        <f t="shared" si="105"/>
        <v>1</v>
      </c>
      <c r="E840" s="10" t="str">
        <f t="shared" si="106"/>
        <v/>
      </c>
      <c r="F840" s="10" t="str">
        <f t="shared" si="107"/>
        <v/>
      </c>
      <c r="G840" s="10" t="str">
        <f t="shared" si="108"/>
        <v/>
      </c>
      <c r="H840" s="10" t="str">
        <f t="shared" si="109"/>
        <v/>
      </c>
      <c r="I840" s="10" t="str">
        <f t="shared" si="110"/>
        <v/>
      </c>
      <c r="J840" s="10" t="str">
        <f t="shared" si="111"/>
        <v/>
      </c>
      <c r="K840" s="5" t="s">
        <v>1065</v>
      </c>
      <c r="L840" s="5" t="s">
        <v>52</v>
      </c>
      <c r="N840" s="5">
        <v>5</v>
      </c>
      <c r="Q840" s="13">
        <v>36678</v>
      </c>
      <c r="R840" s="13">
        <v>36679</v>
      </c>
      <c r="T840" s="3" t="s">
        <v>1066</v>
      </c>
    </row>
    <row r="841" spans="1:20" ht="75" customHeight="1" x14ac:dyDescent="0.25">
      <c r="A841" s="11">
        <v>822</v>
      </c>
      <c r="B841" s="11" t="s">
        <v>798</v>
      </c>
      <c r="C841" s="10" t="str">
        <f t="shared" si="104"/>
        <v/>
      </c>
      <c r="D841" s="10" t="str">
        <f t="shared" si="105"/>
        <v/>
      </c>
      <c r="E841" s="10">
        <f t="shared" si="106"/>
        <v>1</v>
      </c>
      <c r="F841" s="10" t="str">
        <f t="shared" si="107"/>
        <v/>
      </c>
      <c r="G841" s="10" t="str">
        <f t="shared" si="108"/>
        <v/>
      </c>
      <c r="H841" s="10" t="str">
        <f t="shared" si="109"/>
        <v/>
      </c>
      <c r="I841" s="10" t="str">
        <f t="shared" si="110"/>
        <v/>
      </c>
      <c r="J841" s="10" t="str">
        <f t="shared" si="111"/>
        <v/>
      </c>
      <c r="K841" s="5" t="s">
        <v>1065</v>
      </c>
      <c r="L841" s="5" t="s">
        <v>52</v>
      </c>
      <c r="N841" s="5">
        <v>5</v>
      </c>
      <c r="Q841" s="13">
        <v>36678</v>
      </c>
      <c r="R841" s="13">
        <v>36679</v>
      </c>
      <c r="T841" s="3" t="s">
        <v>1066</v>
      </c>
    </row>
    <row r="842" spans="1:20" ht="75" customHeight="1" x14ac:dyDescent="0.25">
      <c r="A842" s="11">
        <v>823</v>
      </c>
      <c r="B842" s="11" t="s">
        <v>813</v>
      </c>
      <c r="C842" s="10" t="str">
        <f t="shared" si="104"/>
        <v/>
      </c>
      <c r="D842" s="10">
        <f t="shared" si="105"/>
        <v>1</v>
      </c>
      <c r="E842" s="10" t="str">
        <f t="shared" si="106"/>
        <v/>
      </c>
      <c r="F842" s="10" t="str">
        <f t="shared" si="107"/>
        <v/>
      </c>
      <c r="G842" s="10" t="str">
        <f t="shared" si="108"/>
        <v/>
      </c>
      <c r="H842" s="10" t="str">
        <f t="shared" si="109"/>
        <v/>
      </c>
      <c r="I842" s="10" t="str">
        <f t="shared" si="110"/>
        <v/>
      </c>
      <c r="J842" s="10" t="str">
        <f t="shared" si="111"/>
        <v/>
      </c>
      <c r="K842" s="5" t="s">
        <v>1557</v>
      </c>
      <c r="L842" s="5" t="s">
        <v>1558</v>
      </c>
      <c r="N842" s="5">
        <v>5</v>
      </c>
      <c r="Q842" s="13">
        <v>36740</v>
      </c>
      <c r="R842" s="13">
        <v>36767</v>
      </c>
      <c r="T842" s="3" t="s">
        <v>1559</v>
      </c>
    </row>
    <row r="843" spans="1:20" ht="75" customHeight="1" x14ac:dyDescent="0.25">
      <c r="A843" s="11">
        <v>824</v>
      </c>
      <c r="B843" s="11" t="s">
        <v>12</v>
      </c>
      <c r="C843" s="10" t="str">
        <f t="shared" si="104"/>
        <v/>
      </c>
      <c r="D843" s="10" t="str">
        <f t="shared" si="105"/>
        <v/>
      </c>
      <c r="E843" s="10" t="str">
        <f t="shared" si="106"/>
        <v/>
      </c>
      <c r="F843" s="10" t="str">
        <f t="shared" si="107"/>
        <v/>
      </c>
      <c r="G843" s="10">
        <f t="shared" si="108"/>
        <v>1</v>
      </c>
      <c r="H843" s="10" t="str">
        <f t="shared" si="109"/>
        <v/>
      </c>
      <c r="I843" s="10" t="str">
        <f t="shared" si="110"/>
        <v/>
      </c>
      <c r="J843" s="10" t="str">
        <f t="shared" si="111"/>
        <v/>
      </c>
      <c r="K843" s="5" t="s">
        <v>220</v>
      </c>
      <c r="L843" s="5" t="s">
        <v>10</v>
      </c>
      <c r="N843" s="5">
        <v>6</v>
      </c>
      <c r="Q843" s="13">
        <v>36357</v>
      </c>
      <c r="R843" s="13">
        <v>36394</v>
      </c>
      <c r="T843" s="3" t="s">
        <v>226</v>
      </c>
    </row>
    <row r="844" spans="1:20" ht="75" customHeight="1" x14ac:dyDescent="0.25">
      <c r="A844" s="11">
        <v>825</v>
      </c>
      <c r="B844" s="11" t="s">
        <v>813</v>
      </c>
      <c r="C844" s="10" t="str">
        <f t="shared" si="104"/>
        <v/>
      </c>
      <c r="D844" s="10">
        <f t="shared" si="105"/>
        <v>1</v>
      </c>
      <c r="E844" s="10" t="str">
        <f t="shared" si="106"/>
        <v/>
      </c>
      <c r="F844" s="10" t="str">
        <f t="shared" si="107"/>
        <v/>
      </c>
      <c r="G844" s="10" t="str">
        <f t="shared" si="108"/>
        <v/>
      </c>
      <c r="H844" s="10" t="str">
        <f t="shared" si="109"/>
        <v/>
      </c>
      <c r="I844" s="10" t="str">
        <f t="shared" si="110"/>
        <v/>
      </c>
      <c r="J844" s="10" t="str">
        <f t="shared" si="111"/>
        <v/>
      </c>
      <c r="K844" s="5" t="s">
        <v>1557</v>
      </c>
      <c r="L844" s="5" t="s">
        <v>1558</v>
      </c>
      <c r="N844" s="5">
        <v>4</v>
      </c>
      <c r="Q844" s="13">
        <v>36376</v>
      </c>
      <c r="R844" s="13">
        <v>36393</v>
      </c>
      <c r="T844" s="3" t="s">
        <v>1560</v>
      </c>
    </row>
    <row r="845" spans="1:20" ht="75" customHeight="1" x14ac:dyDescent="0.25">
      <c r="A845" s="11">
        <v>826</v>
      </c>
      <c r="B845" s="11" t="s">
        <v>484</v>
      </c>
      <c r="C845" s="10" t="str">
        <f t="shared" si="104"/>
        <v/>
      </c>
      <c r="D845" s="10" t="str">
        <f t="shared" si="105"/>
        <v/>
      </c>
      <c r="E845" s="10" t="str">
        <f t="shared" si="106"/>
        <v/>
      </c>
      <c r="F845" s="10">
        <f t="shared" si="107"/>
        <v>1</v>
      </c>
      <c r="G845" s="10" t="str">
        <f t="shared" si="108"/>
        <v/>
      </c>
      <c r="H845" s="10" t="str">
        <f t="shared" si="109"/>
        <v/>
      </c>
      <c r="I845" s="10" t="str">
        <f t="shared" si="110"/>
        <v/>
      </c>
      <c r="J845" s="10" t="str">
        <f t="shared" si="111"/>
        <v/>
      </c>
      <c r="K845" s="5" t="s">
        <v>706</v>
      </c>
      <c r="L845" s="5" t="s">
        <v>155</v>
      </c>
      <c r="N845" s="5">
        <v>3</v>
      </c>
      <c r="Q845" s="13">
        <v>36917</v>
      </c>
      <c r="R845" s="13">
        <v>36930</v>
      </c>
      <c r="T845" s="3" t="s">
        <v>708</v>
      </c>
    </row>
    <row r="846" spans="1:20" ht="75" customHeight="1" x14ac:dyDescent="0.25">
      <c r="A846" s="11">
        <v>827</v>
      </c>
      <c r="B846" s="11" t="s">
        <v>1210</v>
      </c>
      <c r="C846" s="10" t="str">
        <f t="shared" si="104"/>
        <v/>
      </c>
      <c r="D846" s="10" t="str">
        <f t="shared" si="105"/>
        <v/>
      </c>
      <c r="E846" s="10" t="str">
        <f t="shared" si="106"/>
        <v/>
      </c>
      <c r="F846" s="10" t="str">
        <f t="shared" si="107"/>
        <v/>
      </c>
      <c r="G846" s="10" t="str">
        <f t="shared" si="108"/>
        <v/>
      </c>
      <c r="H846" s="10">
        <f t="shared" si="109"/>
        <v>1</v>
      </c>
      <c r="I846" s="10" t="str">
        <f t="shared" si="110"/>
        <v/>
      </c>
      <c r="J846" s="10" t="str">
        <f t="shared" si="111"/>
        <v/>
      </c>
      <c r="K846" s="5" t="s">
        <v>1242</v>
      </c>
      <c r="L846" s="5" t="s">
        <v>1243</v>
      </c>
      <c r="N846" s="5">
        <v>5</v>
      </c>
      <c r="Q846" s="13">
        <v>36819</v>
      </c>
      <c r="R846" s="13">
        <v>36840</v>
      </c>
    </row>
    <row r="847" spans="1:20" ht="75" customHeight="1" x14ac:dyDescent="0.25">
      <c r="A847" s="11">
        <v>828</v>
      </c>
      <c r="B847" s="11" t="s">
        <v>12</v>
      </c>
      <c r="C847" s="10" t="str">
        <f t="shared" si="104"/>
        <v/>
      </c>
      <c r="D847" s="10" t="str">
        <f t="shared" si="105"/>
        <v/>
      </c>
      <c r="E847" s="10" t="str">
        <f t="shared" si="106"/>
        <v/>
      </c>
      <c r="F847" s="10" t="str">
        <f t="shared" si="107"/>
        <v/>
      </c>
      <c r="G847" s="10">
        <f t="shared" si="108"/>
        <v>1</v>
      </c>
      <c r="H847" s="10" t="str">
        <f t="shared" si="109"/>
        <v/>
      </c>
      <c r="I847" s="10" t="str">
        <f t="shared" si="110"/>
        <v/>
      </c>
      <c r="J847" s="10" t="str">
        <f t="shared" si="111"/>
        <v/>
      </c>
      <c r="K847" s="5" t="s">
        <v>118</v>
      </c>
      <c r="L847" s="5" t="s">
        <v>7</v>
      </c>
      <c r="N847" s="5">
        <v>5</v>
      </c>
      <c r="Q847" s="13">
        <v>37131</v>
      </c>
      <c r="R847" s="13">
        <v>37149</v>
      </c>
      <c r="T847" s="3" t="s">
        <v>119</v>
      </c>
    </row>
    <row r="848" spans="1:20" ht="75" customHeight="1" x14ac:dyDescent="0.25">
      <c r="A848" s="11">
        <v>829</v>
      </c>
      <c r="B848" s="11" t="s">
        <v>813</v>
      </c>
      <c r="C848" s="10" t="str">
        <f t="shared" si="104"/>
        <v/>
      </c>
      <c r="D848" s="10">
        <f t="shared" si="105"/>
        <v>1</v>
      </c>
      <c r="E848" s="10" t="str">
        <f t="shared" si="106"/>
        <v/>
      </c>
      <c r="F848" s="10" t="str">
        <f t="shared" si="107"/>
        <v/>
      </c>
      <c r="G848" s="10" t="str">
        <f t="shared" si="108"/>
        <v/>
      </c>
      <c r="H848" s="10" t="str">
        <f t="shared" si="109"/>
        <v/>
      </c>
      <c r="I848" s="10" t="str">
        <f t="shared" si="110"/>
        <v/>
      </c>
      <c r="J848" s="10" t="str">
        <f t="shared" si="111"/>
        <v/>
      </c>
      <c r="K848" s="5" t="s">
        <v>933</v>
      </c>
      <c r="L848" s="5" t="s">
        <v>10</v>
      </c>
      <c r="N848" s="5">
        <v>5</v>
      </c>
      <c r="Q848" s="13">
        <v>37097</v>
      </c>
      <c r="R848" s="13">
        <v>37122</v>
      </c>
      <c r="T848" s="3" t="s">
        <v>1403</v>
      </c>
    </row>
    <row r="849" spans="1:20" ht="75" customHeight="1" x14ac:dyDescent="0.25">
      <c r="A849" s="11">
        <v>830</v>
      </c>
      <c r="B849" s="11" t="s">
        <v>813</v>
      </c>
      <c r="C849" s="10" t="str">
        <f t="shared" si="104"/>
        <v/>
      </c>
      <c r="D849" s="10">
        <f t="shared" si="105"/>
        <v>1</v>
      </c>
      <c r="E849" s="10" t="str">
        <f t="shared" si="106"/>
        <v/>
      </c>
      <c r="F849" s="10" t="str">
        <f t="shared" si="107"/>
        <v/>
      </c>
      <c r="G849" s="10" t="str">
        <f t="shared" si="108"/>
        <v/>
      </c>
      <c r="H849" s="10" t="str">
        <f t="shared" si="109"/>
        <v/>
      </c>
      <c r="I849" s="10" t="str">
        <f t="shared" si="110"/>
        <v/>
      </c>
      <c r="J849" s="10" t="str">
        <f t="shared" si="111"/>
        <v/>
      </c>
      <c r="K849" s="5" t="s">
        <v>1701</v>
      </c>
      <c r="L849" s="5" t="s">
        <v>41</v>
      </c>
      <c r="N849" s="5">
        <v>5</v>
      </c>
      <c r="Q849" s="13">
        <v>37125</v>
      </c>
      <c r="R849" s="13">
        <v>37137</v>
      </c>
      <c r="T849" s="3" t="s">
        <v>1702</v>
      </c>
    </row>
    <row r="850" spans="1:20" ht="75" customHeight="1" x14ac:dyDescent="0.25">
      <c r="A850" s="11">
        <v>831</v>
      </c>
      <c r="B850" s="11" t="s">
        <v>484</v>
      </c>
      <c r="C850" s="10" t="str">
        <f t="shared" si="104"/>
        <v/>
      </c>
      <c r="D850" s="10" t="str">
        <f t="shared" si="105"/>
        <v/>
      </c>
      <c r="E850" s="10" t="str">
        <f t="shared" si="106"/>
        <v/>
      </c>
      <c r="F850" s="10">
        <f t="shared" si="107"/>
        <v>1</v>
      </c>
      <c r="G850" s="10" t="str">
        <f t="shared" si="108"/>
        <v/>
      </c>
      <c r="H850" s="10" t="str">
        <f t="shared" si="109"/>
        <v/>
      </c>
      <c r="I850" s="10" t="str">
        <f t="shared" si="110"/>
        <v/>
      </c>
      <c r="J850" s="10" t="str">
        <f t="shared" si="111"/>
        <v/>
      </c>
      <c r="K850" s="5" t="s">
        <v>706</v>
      </c>
      <c r="L850" s="5" t="s">
        <v>155</v>
      </c>
      <c r="N850" s="5">
        <v>4</v>
      </c>
      <c r="Q850" s="13">
        <v>37310</v>
      </c>
      <c r="R850" s="13">
        <v>37328</v>
      </c>
      <c r="T850" s="3" t="s">
        <v>707</v>
      </c>
    </row>
    <row r="851" spans="1:20" ht="75" customHeight="1" x14ac:dyDescent="0.25">
      <c r="A851" s="11">
        <v>832</v>
      </c>
      <c r="B851" s="11" t="s">
        <v>798</v>
      </c>
      <c r="C851" s="10" t="str">
        <f t="shared" si="104"/>
        <v/>
      </c>
      <c r="D851" s="10" t="str">
        <f t="shared" si="105"/>
        <v/>
      </c>
      <c r="E851" s="10">
        <f t="shared" si="106"/>
        <v>1</v>
      </c>
      <c r="F851" s="10" t="str">
        <f t="shared" si="107"/>
        <v/>
      </c>
      <c r="G851" s="10" t="str">
        <f t="shared" si="108"/>
        <v/>
      </c>
      <c r="H851" s="10" t="str">
        <f t="shared" si="109"/>
        <v/>
      </c>
      <c r="I851" s="10" t="str">
        <f t="shared" si="110"/>
        <v/>
      </c>
      <c r="J851" s="10" t="str">
        <f t="shared" si="111"/>
        <v/>
      </c>
      <c r="K851" s="5" t="s">
        <v>1117</v>
      </c>
      <c r="L851" s="5" t="s">
        <v>62</v>
      </c>
      <c r="N851" s="5">
        <v>4</v>
      </c>
      <c r="Q851" s="13">
        <v>37333</v>
      </c>
      <c r="R851" s="13">
        <v>37346</v>
      </c>
      <c r="T851" s="3" t="s">
        <v>1118</v>
      </c>
    </row>
    <row r="852" spans="1:20" ht="75" customHeight="1" x14ac:dyDescent="0.25">
      <c r="A852" s="11">
        <v>833</v>
      </c>
      <c r="B852" s="11" t="s">
        <v>12</v>
      </c>
      <c r="C852" s="10" t="str">
        <f t="shared" si="104"/>
        <v/>
      </c>
      <c r="D852" s="10" t="str">
        <f t="shared" si="105"/>
        <v/>
      </c>
      <c r="E852" s="10" t="str">
        <f t="shared" si="106"/>
        <v/>
      </c>
      <c r="F852" s="10" t="str">
        <f t="shared" si="107"/>
        <v/>
      </c>
      <c r="G852" s="10">
        <f t="shared" si="108"/>
        <v>1</v>
      </c>
      <c r="H852" s="10" t="str">
        <f t="shared" si="109"/>
        <v/>
      </c>
      <c r="I852" s="10" t="str">
        <f t="shared" si="110"/>
        <v/>
      </c>
      <c r="J852" s="10" t="str">
        <f t="shared" si="111"/>
        <v/>
      </c>
      <c r="K852" s="5" t="s">
        <v>162</v>
      </c>
      <c r="L852" s="5" t="s">
        <v>163</v>
      </c>
      <c r="N852" s="5">
        <v>6</v>
      </c>
      <c r="Q852" s="13">
        <v>36742</v>
      </c>
      <c r="R852" s="13">
        <v>36773</v>
      </c>
      <c r="T852" s="3" t="s">
        <v>166</v>
      </c>
    </row>
    <row r="853" spans="1:20" ht="75" customHeight="1" x14ac:dyDescent="0.25">
      <c r="A853" s="11">
        <v>834</v>
      </c>
      <c r="B853" s="11" t="s">
        <v>813</v>
      </c>
      <c r="C853" s="10" t="str">
        <f t="shared" si="104"/>
        <v/>
      </c>
      <c r="D853" s="10">
        <f t="shared" si="105"/>
        <v>1</v>
      </c>
      <c r="E853" s="10" t="str">
        <f t="shared" si="106"/>
        <v/>
      </c>
      <c r="F853" s="10" t="str">
        <f t="shared" si="107"/>
        <v/>
      </c>
      <c r="G853" s="10" t="str">
        <f t="shared" si="108"/>
        <v/>
      </c>
      <c r="H853" s="10" t="str">
        <f t="shared" si="109"/>
        <v/>
      </c>
      <c r="I853" s="10" t="str">
        <f t="shared" si="110"/>
        <v/>
      </c>
      <c r="J853" s="10" t="str">
        <f t="shared" si="111"/>
        <v/>
      </c>
      <c r="K853" s="5" t="s">
        <v>1703</v>
      </c>
      <c r="L853" s="5" t="s">
        <v>127</v>
      </c>
      <c r="N853" s="5">
        <v>5</v>
      </c>
      <c r="Q853" s="13">
        <v>37092</v>
      </c>
      <c r="R853" s="13">
        <v>37127</v>
      </c>
      <c r="T853" s="3" t="s">
        <v>1704</v>
      </c>
    </row>
    <row r="854" spans="1:20" ht="75" customHeight="1" x14ac:dyDescent="0.25">
      <c r="A854" s="11">
        <v>835</v>
      </c>
      <c r="B854" s="11" t="s">
        <v>813</v>
      </c>
      <c r="C854" s="10" t="str">
        <f t="shared" si="104"/>
        <v/>
      </c>
      <c r="D854" s="10">
        <f t="shared" si="105"/>
        <v>1</v>
      </c>
      <c r="E854" s="10" t="str">
        <f t="shared" si="106"/>
        <v/>
      </c>
      <c r="F854" s="10" t="str">
        <f t="shared" si="107"/>
        <v/>
      </c>
      <c r="G854" s="10" t="str">
        <f t="shared" si="108"/>
        <v/>
      </c>
      <c r="H854" s="10" t="str">
        <f t="shared" si="109"/>
        <v/>
      </c>
      <c r="I854" s="10" t="str">
        <f t="shared" si="110"/>
        <v/>
      </c>
      <c r="J854" s="10" t="str">
        <f t="shared" si="111"/>
        <v/>
      </c>
      <c r="K854" s="5" t="s">
        <v>1300</v>
      </c>
      <c r="L854" s="5" t="s">
        <v>47</v>
      </c>
      <c r="N854" s="5">
        <v>6</v>
      </c>
      <c r="Q854" s="13">
        <v>37114</v>
      </c>
      <c r="R854" s="13">
        <v>37143</v>
      </c>
      <c r="T854" s="3" t="s">
        <v>1305</v>
      </c>
    </row>
    <row r="855" spans="1:20" ht="75" customHeight="1" x14ac:dyDescent="0.25">
      <c r="A855" s="11">
        <v>836</v>
      </c>
      <c r="B855" s="11" t="s">
        <v>813</v>
      </c>
      <c r="C855" s="10" t="str">
        <f t="shared" si="104"/>
        <v/>
      </c>
      <c r="D855" s="10">
        <f t="shared" si="105"/>
        <v>1</v>
      </c>
      <c r="E855" s="10" t="str">
        <f t="shared" si="106"/>
        <v/>
      </c>
      <c r="F855" s="10" t="str">
        <f t="shared" si="107"/>
        <v/>
      </c>
      <c r="G855" s="10" t="str">
        <f t="shared" si="108"/>
        <v/>
      </c>
      <c r="H855" s="10" t="str">
        <f t="shared" si="109"/>
        <v/>
      </c>
      <c r="I855" s="10" t="str">
        <f t="shared" si="110"/>
        <v/>
      </c>
      <c r="J855" s="10" t="str">
        <f t="shared" si="111"/>
        <v/>
      </c>
      <c r="K855" s="5" t="s">
        <v>1678</v>
      </c>
      <c r="L855" s="5" t="s">
        <v>600</v>
      </c>
      <c r="N855" s="5">
        <v>6</v>
      </c>
      <c r="Q855" s="13">
        <v>37105</v>
      </c>
      <c r="R855" s="13">
        <v>37129</v>
      </c>
      <c r="T855" s="3" t="s">
        <v>1681</v>
      </c>
    </row>
    <row r="856" spans="1:20" ht="75" customHeight="1" x14ac:dyDescent="0.25">
      <c r="A856" s="11">
        <v>837</v>
      </c>
      <c r="B856" s="11" t="s">
        <v>813</v>
      </c>
      <c r="C856" s="10" t="str">
        <f t="shared" si="104"/>
        <v/>
      </c>
      <c r="D856" s="10">
        <f t="shared" si="105"/>
        <v>1</v>
      </c>
      <c r="E856" s="10" t="str">
        <f t="shared" si="106"/>
        <v/>
      </c>
      <c r="F856" s="10" t="str">
        <f t="shared" si="107"/>
        <v/>
      </c>
      <c r="G856" s="10" t="str">
        <f t="shared" si="108"/>
        <v/>
      </c>
      <c r="H856" s="10" t="str">
        <f t="shared" si="109"/>
        <v/>
      </c>
      <c r="I856" s="10" t="str">
        <f t="shared" si="110"/>
        <v/>
      </c>
      <c r="J856" s="10" t="str">
        <f t="shared" si="111"/>
        <v/>
      </c>
      <c r="K856" s="5" t="s">
        <v>1526</v>
      </c>
      <c r="L856" s="5" t="s">
        <v>1527</v>
      </c>
      <c r="N856" s="5">
        <v>5</v>
      </c>
      <c r="Q856" s="13">
        <v>36781</v>
      </c>
      <c r="R856" s="13">
        <v>36797</v>
      </c>
      <c r="T856" s="3" t="s">
        <v>1528</v>
      </c>
    </row>
    <row r="857" spans="1:20" ht="75" customHeight="1" x14ac:dyDescent="0.25">
      <c r="A857" s="11">
        <v>838</v>
      </c>
      <c r="B857" s="11" t="s">
        <v>813</v>
      </c>
      <c r="C857" s="10" t="str">
        <f t="shared" si="104"/>
        <v/>
      </c>
      <c r="D857" s="10">
        <f t="shared" si="105"/>
        <v>1</v>
      </c>
      <c r="E857" s="10" t="str">
        <f t="shared" si="106"/>
        <v/>
      </c>
      <c r="F857" s="10" t="str">
        <f t="shared" si="107"/>
        <v/>
      </c>
      <c r="G857" s="10" t="str">
        <f t="shared" si="108"/>
        <v/>
      </c>
      <c r="H857" s="10" t="str">
        <f t="shared" si="109"/>
        <v/>
      </c>
      <c r="I857" s="10" t="str">
        <f t="shared" si="110"/>
        <v/>
      </c>
      <c r="J857" s="10" t="str">
        <f t="shared" si="111"/>
        <v/>
      </c>
      <c r="K857" s="5" t="s">
        <v>1554</v>
      </c>
      <c r="L857" s="5" t="s">
        <v>10</v>
      </c>
      <c r="N857" s="5">
        <v>6</v>
      </c>
      <c r="Q857" s="13">
        <v>37012</v>
      </c>
      <c r="R857" s="13">
        <v>37030</v>
      </c>
      <c r="T857" s="3" t="s">
        <v>1555</v>
      </c>
    </row>
    <row r="858" spans="1:20" ht="75" customHeight="1" x14ac:dyDescent="0.25">
      <c r="A858" s="11">
        <v>839</v>
      </c>
      <c r="B858" s="11" t="s">
        <v>813</v>
      </c>
      <c r="C858" s="10" t="str">
        <f t="shared" si="104"/>
        <v/>
      </c>
      <c r="D858" s="10">
        <f t="shared" si="105"/>
        <v>1</v>
      </c>
      <c r="E858" s="10" t="str">
        <f t="shared" si="106"/>
        <v/>
      </c>
      <c r="F858" s="10" t="str">
        <f t="shared" si="107"/>
        <v/>
      </c>
      <c r="G858" s="10" t="str">
        <f t="shared" si="108"/>
        <v/>
      </c>
      <c r="H858" s="10" t="str">
        <f t="shared" si="109"/>
        <v/>
      </c>
      <c r="I858" s="10" t="str">
        <f t="shared" si="110"/>
        <v/>
      </c>
      <c r="J858" s="10" t="str">
        <f t="shared" si="111"/>
        <v/>
      </c>
      <c r="K858" s="5" t="s">
        <v>1707</v>
      </c>
      <c r="L858" s="5" t="s">
        <v>10</v>
      </c>
      <c r="N858" s="5">
        <v>5</v>
      </c>
      <c r="Q858" s="13">
        <v>36722</v>
      </c>
      <c r="R858" s="13">
        <v>36744</v>
      </c>
      <c r="T858" s="3" t="s">
        <v>1708</v>
      </c>
    </row>
    <row r="859" spans="1:20" ht="75" customHeight="1" x14ac:dyDescent="0.25">
      <c r="A859" s="11">
        <v>840</v>
      </c>
      <c r="B859" s="11" t="s">
        <v>813</v>
      </c>
      <c r="C859" s="10" t="str">
        <f t="shared" si="104"/>
        <v/>
      </c>
      <c r="D859" s="10">
        <f t="shared" si="105"/>
        <v>1</v>
      </c>
      <c r="E859" s="10" t="str">
        <f t="shared" si="106"/>
        <v/>
      </c>
      <c r="F859" s="10" t="str">
        <f t="shared" si="107"/>
        <v/>
      </c>
      <c r="G859" s="10" t="str">
        <f t="shared" si="108"/>
        <v/>
      </c>
      <c r="H859" s="10" t="str">
        <f t="shared" si="109"/>
        <v/>
      </c>
      <c r="I859" s="10" t="str">
        <f t="shared" si="110"/>
        <v/>
      </c>
      <c r="J859" s="10" t="str">
        <f t="shared" si="111"/>
        <v/>
      </c>
      <c r="K859" s="5" t="s">
        <v>1439</v>
      </c>
      <c r="L859" s="5" t="s">
        <v>10</v>
      </c>
      <c r="N859" s="5">
        <v>6</v>
      </c>
      <c r="Q859" s="13">
        <v>37096</v>
      </c>
      <c r="R859" s="13">
        <v>37128</v>
      </c>
      <c r="T859" s="3" t="s">
        <v>1440</v>
      </c>
    </row>
    <row r="860" spans="1:20" ht="75" customHeight="1" x14ac:dyDescent="0.25">
      <c r="A860" s="11">
        <v>841</v>
      </c>
      <c r="B860" s="11" t="s">
        <v>813</v>
      </c>
      <c r="C860" s="10" t="str">
        <f t="shared" si="104"/>
        <v/>
      </c>
      <c r="D860" s="10">
        <f t="shared" si="105"/>
        <v>1</v>
      </c>
      <c r="E860" s="10" t="str">
        <f t="shared" si="106"/>
        <v/>
      </c>
      <c r="F860" s="10" t="str">
        <f t="shared" si="107"/>
        <v/>
      </c>
      <c r="G860" s="10" t="str">
        <f t="shared" si="108"/>
        <v/>
      </c>
      <c r="H860" s="10" t="str">
        <f t="shared" si="109"/>
        <v/>
      </c>
      <c r="I860" s="10" t="str">
        <f t="shared" si="110"/>
        <v/>
      </c>
      <c r="J860" s="10" t="str">
        <f t="shared" si="111"/>
        <v/>
      </c>
      <c r="K860" s="5" t="s">
        <v>93</v>
      </c>
      <c r="L860" s="5" t="s">
        <v>7</v>
      </c>
      <c r="N860" s="5">
        <v>6</v>
      </c>
      <c r="Q860" s="13">
        <v>37097</v>
      </c>
      <c r="R860" s="13">
        <v>37131</v>
      </c>
      <c r="T860" s="3" t="s">
        <v>1442</v>
      </c>
    </row>
    <row r="861" spans="1:20" ht="75" customHeight="1" x14ac:dyDescent="0.25">
      <c r="A861" s="11">
        <v>842</v>
      </c>
      <c r="B861" s="11" t="s">
        <v>813</v>
      </c>
      <c r="C861" s="10" t="str">
        <f t="shared" si="104"/>
        <v/>
      </c>
      <c r="D861" s="10">
        <f t="shared" si="105"/>
        <v>1</v>
      </c>
      <c r="E861" s="10" t="str">
        <f t="shared" si="106"/>
        <v/>
      </c>
      <c r="F861" s="10" t="str">
        <f t="shared" si="107"/>
        <v/>
      </c>
      <c r="G861" s="10" t="str">
        <f t="shared" si="108"/>
        <v/>
      </c>
      <c r="H861" s="10" t="str">
        <f t="shared" si="109"/>
        <v/>
      </c>
      <c r="I861" s="10" t="str">
        <f t="shared" si="110"/>
        <v/>
      </c>
      <c r="J861" s="10" t="str">
        <f t="shared" si="111"/>
        <v/>
      </c>
      <c r="K861" s="5" t="s">
        <v>87</v>
      </c>
      <c r="L861" s="5" t="s">
        <v>18</v>
      </c>
      <c r="N861" s="5">
        <v>5</v>
      </c>
      <c r="Q861" s="13">
        <v>37144</v>
      </c>
      <c r="R861" s="13">
        <v>37162</v>
      </c>
      <c r="T861" s="3" t="s">
        <v>1377</v>
      </c>
    </row>
    <row r="862" spans="1:20" ht="75" customHeight="1" x14ac:dyDescent="0.25">
      <c r="A862" s="11">
        <v>843</v>
      </c>
      <c r="B862" s="11" t="s">
        <v>798</v>
      </c>
      <c r="C862" s="10" t="str">
        <f t="shared" si="104"/>
        <v/>
      </c>
      <c r="D862" s="10" t="str">
        <f t="shared" si="105"/>
        <v/>
      </c>
      <c r="E862" s="10">
        <f t="shared" si="106"/>
        <v>1</v>
      </c>
      <c r="F862" s="10" t="str">
        <f t="shared" si="107"/>
        <v/>
      </c>
      <c r="G862" s="10" t="str">
        <f t="shared" si="108"/>
        <v/>
      </c>
      <c r="H862" s="10" t="str">
        <f t="shared" si="109"/>
        <v/>
      </c>
      <c r="I862" s="10" t="str">
        <f t="shared" si="110"/>
        <v/>
      </c>
      <c r="J862" s="10" t="str">
        <f t="shared" si="111"/>
        <v/>
      </c>
      <c r="K862" s="5" t="s">
        <v>840</v>
      </c>
      <c r="L862" s="5" t="s">
        <v>59</v>
      </c>
    </row>
    <row r="863" spans="1:20" ht="75" customHeight="1" x14ac:dyDescent="0.25">
      <c r="A863" s="11">
        <v>845</v>
      </c>
      <c r="B863" s="11" t="s">
        <v>813</v>
      </c>
      <c r="C863" s="10" t="str">
        <f t="shared" si="104"/>
        <v/>
      </c>
      <c r="D863" s="10">
        <f t="shared" si="105"/>
        <v>1</v>
      </c>
      <c r="E863" s="10" t="str">
        <f t="shared" si="106"/>
        <v/>
      </c>
      <c r="F863" s="10" t="str">
        <f t="shared" si="107"/>
        <v/>
      </c>
      <c r="G863" s="10" t="str">
        <f t="shared" si="108"/>
        <v/>
      </c>
      <c r="H863" s="10" t="str">
        <f t="shared" si="109"/>
        <v/>
      </c>
      <c r="I863" s="10" t="str">
        <f t="shared" si="110"/>
        <v/>
      </c>
      <c r="J863" s="10" t="str">
        <f t="shared" si="111"/>
        <v/>
      </c>
      <c r="K863" s="5" t="s">
        <v>1661</v>
      </c>
      <c r="L863" s="5" t="s">
        <v>155</v>
      </c>
      <c r="N863" s="5">
        <v>5</v>
      </c>
      <c r="Q863" s="13">
        <v>37096</v>
      </c>
      <c r="R863" s="13">
        <v>37114</v>
      </c>
      <c r="T863" s="3" t="s">
        <v>1662</v>
      </c>
    </row>
    <row r="864" spans="1:20" ht="75" customHeight="1" x14ac:dyDescent="0.25">
      <c r="A864" s="11">
        <v>846</v>
      </c>
      <c r="B864" s="11" t="s">
        <v>813</v>
      </c>
      <c r="C864" s="10" t="str">
        <f t="shared" si="104"/>
        <v/>
      </c>
      <c r="D864" s="10">
        <f t="shared" si="105"/>
        <v>1</v>
      </c>
      <c r="E864" s="10" t="str">
        <f t="shared" si="106"/>
        <v/>
      </c>
      <c r="F864" s="10" t="str">
        <f t="shared" si="107"/>
        <v/>
      </c>
      <c r="G864" s="10" t="str">
        <f t="shared" si="108"/>
        <v/>
      </c>
      <c r="H864" s="10" t="str">
        <f t="shared" si="109"/>
        <v/>
      </c>
      <c r="I864" s="10" t="str">
        <f t="shared" si="110"/>
        <v/>
      </c>
      <c r="J864" s="10" t="str">
        <f t="shared" si="111"/>
        <v/>
      </c>
      <c r="K864" s="5" t="s">
        <v>961</v>
      </c>
      <c r="L864" s="5" t="s">
        <v>14</v>
      </c>
      <c r="N864" s="5">
        <v>4</v>
      </c>
      <c r="Q864" s="13">
        <v>37031</v>
      </c>
      <c r="R864" s="13">
        <v>37047</v>
      </c>
      <c r="T864" s="3" t="s">
        <v>962</v>
      </c>
    </row>
    <row r="865" spans="1:20" ht="75" customHeight="1" x14ac:dyDescent="0.25">
      <c r="A865" s="11">
        <v>846</v>
      </c>
      <c r="B865" s="11" t="s">
        <v>798</v>
      </c>
      <c r="C865" s="10" t="str">
        <f t="shared" si="104"/>
        <v/>
      </c>
      <c r="D865" s="10" t="str">
        <f t="shared" si="105"/>
        <v/>
      </c>
      <c r="E865" s="10">
        <f t="shared" si="106"/>
        <v>1</v>
      </c>
      <c r="F865" s="10" t="str">
        <f t="shared" si="107"/>
        <v/>
      </c>
      <c r="G865" s="10" t="str">
        <f t="shared" si="108"/>
        <v/>
      </c>
      <c r="H865" s="10" t="str">
        <f t="shared" si="109"/>
        <v/>
      </c>
      <c r="I865" s="10" t="str">
        <f t="shared" si="110"/>
        <v/>
      </c>
      <c r="J865" s="10" t="str">
        <f t="shared" si="111"/>
        <v/>
      </c>
      <c r="K865" s="5" t="s">
        <v>961</v>
      </c>
      <c r="L865" s="5" t="s">
        <v>14</v>
      </c>
      <c r="N865" s="5">
        <v>4</v>
      </c>
      <c r="Q865" s="13">
        <v>37031</v>
      </c>
      <c r="R865" s="13">
        <v>37047</v>
      </c>
      <c r="T865" s="3" t="s">
        <v>962</v>
      </c>
    </row>
    <row r="866" spans="1:20" ht="75" customHeight="1" x14ac:dyDescent="0.25">
      <c r="A866" s="11">
        <v>847</v>
      </c>
      <c r="B866" s="11" t="s">
        <v>813</v>
      </c>
      <c r="C866" s="10" t="str">
        <f t="shared" si="104"/>
        <v/>
      </c>
      <c r="D866" s="10">
        <f t="shared" si="105"/>
        <v>1</v>
      </c>
      <c r="E866" s="10" t="str">
        <f t="shared" si="106"/>
        <v/>
      </c>
      <c r="F866" s="10" t="str">
        <f t="shared" si="107"/>
        <v/>
      </c>
      <c r="G866" s="10" t="str">
        <f t="shared" si="108"/>
        <v/>
      </c>
      <c r="H866" s="10" t="str">
        <f t="shared" si="109"/>
        <v/>
      </c>
      <c r="I866" s="10" t="str">
        <f t="shared" si="110"/>
        <v/>
      </c>
      <c r="J866" s="10" t="str">
        <f t="shared" si="111"/>
        <v/>
      </c>
      <c r="K866" s="5" t="s">
        <v>1011</v>
      </c>
      <c r="L866" s="5" t="s">
        <v>35</v>
      </c>
      <c r="N866" s="5">
        <v>4</v>
      </c>
      <c r="Q866" s="13">
        <v>37010</v>
      </c>
      <c r="R866" s="13">
        <v>37028</v>
      </c>
      <c r="T866" s="3" t="s">
        <v>1014</v>
      </c>
    </row>
    <row r="867" spans="1:20" ht="75" customHeight="1" x14ac:dyDescent="0.25">
      <c r="A867" s="11">
        <v>848</v>
      </c>
      <c r="B867" s="11" t="s">
        <v>813</v>
      </c>
      <c r="C867" s="10" t="str">
        <f t="shared" si="104"/>
        <v/>
      </c>
      <c r="D867" s="10">
        <f t="shared" si="105"/>
        <v>1</v>
      </c>
      <c r="E867" s="10" t="str">
        <f t="shared" si="106"/>
        <v/>
      </c>
      <c r="F867" s="10" t="str">
        <f t="shared" si="107"/>
        <v/>
      </c>
      <c r="G867" s="10" t="str">
        <f t="shared" si="108"/>
        <v/>
      </c>
      <c r="H867" s="10" t="str">
        <f t="shared" si="109"/>
        <v/>
      </c>
      <c r="I867" s="10" t="str">
        <f t="shared" si="110"/>
        <v/>
      </c>
      <c r="J867" s="10" t="str">
        <f t="shared" si="111"/>
        <v/>
      </c>
      <c r="K867" s="5" t="s">
        <v>879</v>
      </c>
      <c r="L867" s="5" t="s">
        <v>880</v>
      </c>
      <c r="N867" s="5">
        <v>5</v>
      </c>
      <c r="Q867" s="13">
        <v>36713</v>
      </c>
      <c r="R867" s="13">
        <v>36733</v>
      </c>
      <c r="T867" s="3" t="s">
        <v>883</v>
      </c>
    </row>
    <row r="868" spans="1:20" ht="75" customHeight="1" x14ac:dyDescent="0.25">
      <c r="A868" s="11">
        <v>849</v>
      </c>
      <c r="B868" s="11" t="s">
        <v>813</v>
      </c>
      <c r="C868" s="10" t="str">
        <f t="shared" si="104"/>
        <v/>
      </c>
      <c r="D868" s="10">
        <f t="shared" si="105"/>
        <v>1</v>
      </c>
      <c r="E868" s="10" t="str">
        <f t="shared" si="106"/>
        <v/>
      </c>
      <c r="F868" s="10" t="str">
        <f t="shared" si="107"/>
        <v/>
      </c>
      <c r="G868" s="10" t="str">
        <f t="shared" si="108"/>
        <v/>
      </c>
      <c r="H868" s="10" t="str">
        <f t="shared" si="109"/>
        <v/>
      </c>
      <c r="I868" s="10" t="str">
        <f t="shared" si="110"/>
        <v/>
      </c>
      <c r="J868" s="10" t="str">
        <f t="shared" si="111"/>
        <v/>
      </c>
      <c r="K868" s="5" t="s">
        <v>955</v>
      </c>
      <c r="L868" s="5" t="s">
        <v>411</v>
      </c>
      <c r="N868" s="5">
        <v>5</v>
      </c>
      <c r="Q868" s="13">
        <v>37104</v>
      </c>
      <c r="R868" s="13">
        <v>37134</v>
      </c>
      <c r="T868" s="3" t="s">
        <v>956</v>
      </c>
    </row>
    <row r="869" spans="1:20" ht="75" customHeight="1" x14ac:dyDescent="0.25">
      <c r="A869" s="11">
        <v>850</v>
      </c>
      <c r="B869" s="11" t="s">
        <v>813</v>
      </c>
      <c r="C869" s="10" t="str">
        <f t="shared" si="104"/>
        <v/>
      </c>
      <c r="D869" s="10">
        <f t="shared" si="105"/>
        <v>1</v>
      </c>
      <c r="E869" s="10" t="str">
        <f t="shared" si="106"/>
        <v/>
      </c>
      <c r="F869" s="10" t="str">
        <f t="shared" si="107"/>
        <v/>
      </c>
      <c r="G869" s="10" t="str">
        <f t="shared" si="108"/>
        <v/>
      </c>
      <c r="H869" s="10" t="str">
        <f t="shared" si="109"/>
        <v/>
      </c>
      <c r="I869" s="10" t="str">
        <f t="shared" si="110"/>
        <v/>
      </c>
      <c r="J869" s="10" t="str">
        <f t="shared" si="111"/>
        <v/>
      </c>
      <c r="K869" s="5" t="s">
        <v>1343</v>
      </c>
      <c r="L869" s="5" t="s">
        <v>59</v>
      </c>
      <c r="N869" s="5">
        <v>6</v>
      </c>
      <c r="Q869" s="13">
        <v>37102</v>
      </c>
      <c r="R869" s="13">
        <v>37117</v>
      </c>
      <c r="T869" s="3" t="s">
        <v>1344</v>
      </c>
    </row>
    <row r="870" spans="1:20" ht="75" customHeight="1" x14ac:dyDescent="0.25">
      <c r="A870" s="11">
        <v>851</v>
      </c>
      <c r="B870" s="11" t="s">
        <v>813</v>
      </c>
      <c r="C870" s="10" t="str">
        <f t="shared" si="104"/>
        <v/>
      </c>
      <c r="D870" s="10">
        <f t="shared" si="105"/>
        <v>1</v>
      </c>
      <c r="E870" s="10" t="str">
        <f t="shared" si="106"/>
        <v/>
      </c>
      <c r="F870" s="10" t="str">
        <f t="shared" si="107"/>
        <v/>
      </c>
      <c r="G870" s="10" t="str">
        <f t="shared" si="108"/>
        <v/>
      </c>
      <c r="H870" s="10" t="str">
        <f t="shared" si="109"/>
        <v/>
      </c>
      <c r="I870" s="10" t="str">
        <f t="shared" si="110"/>
        <v/>
      </c>
      <c r="J870" s="10" t="str">
        <f t="shared" si="111"/>
        <v/>
      </c>
      <c r="K870" s="5" t="s">
        <v>23</v>
      </c>
      <c r="L870" s="5" t="s">
        <v>41</v>
      </c>
      <c r="N870" s="5">
        <v>4</v>
      </c>
      <c r="Q870" s="13">
        <v>36699</v>
      </c>
      <c r="R870" s="13">
        <v>36712</v>
      </c>
      <c r="T870" s="3" t="s">
        <v>1322</v>
      </c>
    </row>
    <row r="871" spans="1:20" ht="75" customHeight="1" x14ac:dyDescent="0.25">
      <c r="A871" s="11">
        <v>852</v>
      </c>
      <c r="B871" s="11" t="s">
        <v>813</v>
      </c>
      <c r="C871" s="10" t="str">
        <f t="shared" si="104"/>
        <v/>
      </c>
      <c r="D871" s="10">
        <f t="shared" si="105"/>
        <v>1</v>
      </c>
      <c r="E871" s="10" t="str">
        <f t="shared" si="106"/>
        <v/>
      </c>
      <c r="F871" s="10" t="str">
        <f t="shared" si="107"/>
        <v/>
      </c>
      <c r="G871" s="10" t="str">
        <f t="shared" si="108"/>
        <v/>
      </c>
      <c r="H871" s="10" t="str">
        <f t="shared" si="109"/>
        <v/>
      </c>
      <c r="I871" s="10" t="str">
        <f t="shared" si="110"/>
        <v/>
      </c>
      <c r="J871" s="10" t="str">
        <f t="shared" si="111"/>
        <v/>
      </c>
      <c r="K871" s="5" t="s">
        <v>1629</v>
      </c>
      <c r="L871" s="5" t="s">
        <v>7</v>
      </c>
      <c r="N871" s="5">
        <v>6</v>
      </c>
      <c r="Q871" s="13">
        <v>36727</v>
      </c>
      <c r="R871" s="13">
        <v>36747</v>
      </c>
      <c r="T871" s="3" t="s">
        <v>1635</v>
      </c>
    </row>
    <row r="872" spans="1:20" ht="75" customHeight="1" x14ac:dyDescent="0.25">
      <c r="A872" s="11">
        <v>853</v>
      </c>
      <c r="B872" s="11" t="s">
        <v>813</v>
      </c>
      <c r="C872" s="10" t="str">
        <f t="shared" si="104"/>
        <v/>
      </c>
      <c r="D872" s="10">
        <f t="shared" si="105"/>
        <v>1</v>
      </c>
      <c r="E872" s="10" t="str">
        <f t="shared" si="106"/>
        <v/>
      </c>
      <c r="F872" s="10" t="str">
        <f t="shared" si="107"/>
        <v/>
      </c>
      <c r="G872" s="10" t="str">
        <f t="shared" si="108"/>
        <v/>
      </c>
      <c r="H872" s="10" t="str">
        <f t="shared" si="109"/>
        <v/>
      </c>
      <c r="I872" s="10" t="str">
        <f t="shared" si="110"/>
        <v/>
      </c>
      <c r="J872" s="10" t="str">
        <f t="shared" si="111"/>
        <v/>
      </c>
      <c r="K872" s="5" t="s">
        <v>1350</v>
      </c>
      <c r="L872" s="5" t="s">
        <v>1120</v>
      </c>
      <c r="N872" s="5">
        <v>6</v>
      </c>
      <c r="Q872" s="13">
        <v>36739</v>
      </c>
      <c r="R872" s="13">
        <v>36765</v>
      </c>
      <c r="T872" s="3" t="s">
        <v>1351</v>
      </c>
    </row>
    <row r="873" spans="1:20" ht="75" customHeight="1" x14ac:dyDescent="0.25">
      <c r="A873" s="11">
        <v>854</v>
      </c>
      <c r="B873" s="11" t="s">
        <v>813</v>
      </c>
      <c r="C873" s="10" t="str">
        <f t="shared" si="104"/>
        <v/>
      </c>
      <c r="D873" s="10">
        <f t="shared" si="105"/>
        <v>1</v>
      </c>
      <c r="E873" s="10" t="str">
        <f t="shared" si="106"/>
        <v/>
      </c>
      <c r="F873" s="10" t="str">
        <f t="shared" si="107"/>
        <v/>
      </c>
      <c r="G873" s="10" t="str">
        <f t="shared" si="108"/>
        <v/>
      </c>
      <c r="H873" s="10" t="str">
        <f t="shared" si="109"/>
        <v/>
      </c>
      <c r="I873" s="10" t="str">
        <f t="shared" si="110"/>
        <v/>
      </c>
      <c r="J873" s="10" t="str">
        <f t="shared" si="111"/>
        <v/>
      </c>
      <c r="K873" s="5" t="s">
        <v>1716</v>
      </c>
      <c r="L873" s="5" t="s">
        <v>1717</v>
      </c>
      <c r="N873" s="5">
        <v>5</v>
      </c>
      <c r="Q873" s="13">
        <v>36736</v>
      </c>
      <c r="R873" s="13">
        <v>36760</v>
      </c>
      <c r="T873" s="3" t="s">
        <v>1718</v>
      </c>
    </row>
    <row r="874" spans="1:20" ht="75" customHeight="1" x14ac:dyDescent="0.25">
      <c r="A874" s="11">
        <v>855</v>
      </c>
      <c r="B874" s="11" t="s">
        <v>813</v>
      </c>
      <c r="C874" s="10" t="str">
        <f t="shared" si="104"/>
        <v/>
      </c>
      <c r="D874" s="10">
        <f t="shared" si="105"/>
        <v>1</v>
      </c>
      <c r="E874" s="10" t="str">
        <f t="shared" si="106"/>
        <v/>
      </c>
      <c r="F874" s="10" t="str">
        <f t="shared" si="107"/>
        <v/>
      </c>
      <c r="G874" s="10" t="str">
        <f t="shared" si="108"/>
        <v/>
      </c>
      <c r="H874" s="10" t="str">
        <f t="shared" si="109"/>
        <v/>
      </c>
      <c r="I874" s="10" t="str">
        <f t="shared" si="110"/>
        <v/>
      </c>
      <c r="J874" s="10" t="str">
        <f t="shared" si="111"/>
        <v/>
      </c>
      <c r="K874" s="5" t="s">
        <v>1057</v>
      </c>
      <c r="L874" s="5" t="s">
        <v>7</v>
      </c>
      <c r="N874" s="5">
        <v>5</v>
      </c>
      <c r="Q874" s="13">
        <v>37099</v>
      </c>
      <c r="R874" s="13">
        <v>37135</v>
      </c>
      <c r="T874" s="3" t="s">
        <v>1550</v>
      </c>
    </row>
    <row r="875" spans="1:20" ht="75" customHeight="1" x14ac:dyDescent="0.25">
      <c r="A875" s="11">
        <v>856</v>
      </c>
      <c r="B875" s="11" t="s">
        <v>813</v>
      </c>
      <c r="C875" s="10" t="str">
        <f t="shared" si="104"/>
        <v/>
      </c>
      <c r="D875" s="10">
        <f t="shared" si="105"/>
        <v>1</v>
      </c>
      <c r="E875" s="10" t="str">
        <f t="shared" si="106"/>
        <v/>
      </c>
      <c r="F875" s="10" t="str">
        <f t="shared" si="107"/>
        <v/>
      </c>
      <c r="G875" s="10" t="str">
        <f t="shared" si="108"/>
        <v/>
      </c>
      <c r="H875" s="10" t="str">
        <f t="shared" si="109"/>
        <v/>
      </c>
      <c r="I875" s="10" t="str">
        <f t="shared" si="110"/>
        <v/>
      </c>
      <c r="J875" s="10" t="str">
        <f t="shared" si="111"/>
        <v/>
      </c>
      <c r="K875" s="5" t="s">
        <v>933</v>
      </c>
      <c r="L875" s="5" t="s">
        <v>59</v>
      </c>
      <c r="N875" s="5">
        <v>5</v>
      </c>
      <c r="Q875" s="13">
        <v>37094</v>
      </c>
      <c r="R875" s="13">
        <v>37123</v>
      </c>
      <c r="T875" s="3" t="s">
        <v>1401</v>
      </c>
    </row>
    <row r="876" spans="1:20" ht="75" customHeight="1" x14ac:dyDescent="0.25">
      <c r="A876" s="11">
        <v>857</v>
      </c>
      <c r="B876" s="11" t="s">
        <v>813</v>
      </c>
      <c r="C876" s="10" t="str">
        <f t="shared" si="104"/>
        <v/>
      </c>
      <c r="D876" s="10">
        <f t="shared" si="105"/>
        <v>1</v>
      </c>
      <c r="E876" s="10" t="str">
        <f t="shared" si="106"/>
        <v/>
      </c>
      <c r="F876" s="10" t="str">
        <f t="shared" si="107"/>
        <v/>
      </c>
      <c r="G876" s="10" t="str">
        <f t="shared" si="108"/>
        <v/>
      </c>
      <c r="H876" s="10" t="str">
        <f t="shared" si="109"/>
        <v/>
      </c>
      <c r="I876" s="10" t="str">
        <f t="shared" si="110"/>
        <v/>
      </c>
      <c r="J876" s="10" t="str">
        <f t="shared" si="111"/>
        <v/>
      </c>
      <c r="K876" s="5" t="s">
        <v>1470</v>
      </c>
      <c r="L876" s="5" t="s">
        <v>85</v>
      </c>
      <c r="N876" s="5">
        <v>4</v>
      </c>
      <c r="Q876" s="13">
        <v>37111</v>
      </c>
      <c r="R876" s="13">
        <v>37130</v>
      </c>
      <c r="T876" s="3" t="s">
        <v>1471</v>
      </c>
    </row>
    <row r="877" spans="1:20" ht="75" customHeight="1" x14ac:dyDescent="0.25">
      <c r="A877" s="11">
        <v>858</v>
      </c>
      <c r="B877" s="11" t="s">
        <v>813</v>
      </c>
      <c r="C877" s="10" t="str">
        <f t="shared" si="104"/>
        <v/>
      </c>
      <c r="D877" s="10">
        <f t="shared" si="105"/>
        <v>1</v>
      </c>
      <c r="E877" s="10" t="str">
        <f t="shared" si="106"/>
        <v/>
      </c>
      <c r="F877" s="10" t="str">
        <f t="shared" si="107"/>
        <v/>
      </c>
      <c r="G877" s="10" t="str">
        <f t="shared" si="108"/>
        <v/>
      </c>
      <c r="H877" s="10" t="str">
        <f t="shared" si="109"/>
        <v/>
      </c>
      <c r="I877" s="10" t="str">
        <f t="shared" si="110"/>
        <v/>
      </c>
      <c r="J877" s="10" t="str">
        <f t="shared" si="111"/>
        <v/>
      </c>
      <c r="K877" s="5" t="s">
        <v>433</v>
      </c>
      <c r="L877" s="5" t="s">
        <v>14</v>
      </c>
      <c r="N877" s="5">
        <v>5</v>
      </c>
      <c r="Q877" s="13">
        <v>37093</v>
      </c>
      <c r="R877" s="13">
        <v>37116</v>
      </c>
      <c r="T877" s="3" t="s">
        <v>434</v>
      </c>
    </row>
    <row r="878" spans="1:20" ht="75" customHeight="1" x14ac:dyDescent="0.25">
      <c r="A878" s="11">
        <v>858</v>
      </c>
      <c r="B878" s="11" t="s">
        <v>12</v>
      </c>
      <c r="C878" s="10" t="str">
        <f t="shared" si="104"/>
        <v/>
      </c>
      <c r="D878" s="10" t="str">
        <f t="shared" si="105"/>
        <v/>
      </c>
      <c r="E878" s="10" t="str">
        <f t="shared" si="106"/>
        <v/>
      </c>
      <c r="F878" s="10" t="str">
        <f t="shared" si="107"/>
        <v/>
      </c>
      <c r="G878" s="10">
        <f t="shared" si="108"/>
        <v>1</v>
      </c>
      <c r="H878" s="10" t="str">
        <f t="shared" si="109"/>
        <v/>
      </c>
      <c r="I878" s="10" t="str">
        <f t="shared" si="110"/>
        <v/>
      </c>
      <c r="J878" s="10" t="str">
        <f t="shared" si="111"/>
        <v/>
      </c>
      <c r="K878" s="5" t="s">
        <v>433</v>
      </c>
      <c r="L878" s="5" t="s">
        <v>14</v>
      </c>
      <c r="N878" s="5">
        <v>5</v>
      </c>
      <c r="Q878" s="13">
        <v>37093</v>
      </c>
      <c r="R878" s="13">
        <v>37116</v>
      </c>
      <c r="T878" s="3" t="s">
        <v>434</v>
      </c>
    </row>
    <row r="879" spans="1:20" ht="75" customHeight="1" x14ac:dyDescent="0.25">
      <c r="A879" s="11">
        <v>859</v>
      </c>
      <c r="B879" s="11" t="s">
        <v>813</v>
      </c>
      <c r="C879" s="10" t="str">
        <f t="shared" si="104"/>
        <v/>
      </c>
      <c r="D879" s="10">
        <f t="shared" si="105"/>
        <v>1</v>
      </c>
      <c r="E879" s="10" t="str">
        <f t="shared" si="106"/>
        <v/>
      </c>
      <c r="F879" s="10" t="str">
        <f t="shared" si="107"/>
        <v/>
      </c>
      <c r="G879" s="10" t="str">
        <f t="shared" si="108"/>
        <v/>
      </c>
      <c r="H879" s="10" t="str">
        <f t="shared" si="109"/>
        <v/>
      </c>
      <c r="I879" s="10" t="str">
        <f t="shared" si="110"/>
        <v/>
      </c>
      <c r="J879" s="10" t="str">
        <f t="shared" si="111"/>
        <v/>
      </c>
      <c r="K879" s="5" t="s">
        <v>1353</v>
      </c>
      <c r="L879" s="5" t="s">
        <v>35</v>
      </c>
      <c r="N879" s="5">
        <v>5</v>
      </c>
      <c r="Q879" s="13">
        <v>37098</v>
      </c>
      <c r="R879" s="13">
        <v>37122</v>
      </c>
      <c r="T879" s="3" t="s">
        <v>1354</v>
      </c>
    </row>
    <row r="880" spans="1:20" ht="75" customHeight="1" x14ac:dyDescent="0.25">
      <c r="A880" s="11">
        <v>860</v>
      </c>
      <c r="B880" s="11" t="s">
        <v>813</v>
      </c>
      <c r="C880" s="10" t="str">
        <f t="shared" si="104"/>
        <v/>
      </c>
      <c r="D880" s="10">
        <f t="shared" si="105"/>
        <v>1</v>
      </c>
      <c r="E880" s="10" t="str">
        <f t="shared" si="106"/>
        <v/>
      </c>
      <c r="F880" s="10" t="str">
        <f t="shared" si="107"/>
        <v/>
      </c>
      <c r="G880" s="10" t="str">
        <f t="shared" si="108"/>
        <v/>
      </c>
      <c r="H880" s="10" t="str">
        <f t="shared" si="109"/>
        <v/>
      </c>
      <c r="I880" s="10" t="str">
        <f t="shared" si="110"/>
        <v/>
      </c>
      <c r="J880" s="10" t="str">
        <f t="shared" si="111"/>
        <v/>
      </c>
      <c r="K880" s="5" t="s">
        <v>438</v>
      </c>
      <c r="L880" s="5" t="s">
        <v>7</v>
      </c>
      <c r="N880" s="5">
        <v>6</v>
      </c>
      <c r="Q880" s="13">
        <v>37100</v>
      </c>
      <c r="R880" s="13">
        <v>37120</v>
      </c>
      <c r="T880" s="3" t="s">
        <v>1686</v>
      </c>
    </row>
    <row r="881" spans="1:20" ht="75" customHeight="1" x14ac:dyDescent="0.25">
      <c r="A881" s="11">
        <v>861</v>
      </c>
      <c r="B881" s="11" t="s">
        <v>813</v>
      </c>
      <c r="C881" s="10" t="str">
        <f t="shared" si="104"/>
        <v/>
      </c>
      <c r="D881" s="10">
        <f t="shared" si="105"/>
        <v>1</v>
      </c>
      <c r="E881" s="10" t="str">
        <f t="shared" si="106"/>
        <v/>
      </c>
      <c r="F881" s="10" t="str">
        <f t="shared" si="107"/>
        <v/>
      </c>
      <c r="G881" s="10" t="str">
        <f t="shared" si="108"/>
        <v/>
      </c>
      <c r="H881" s="10" t="str">
        <f t="shared" si="109"/>
        <v/>
      </c>
      <c r="I881" s="10" t="str">
        <f t="shared" si="110"/>
        <v/>
      </c>
      <c r="J881" s="10" t="str">
        <f t="shared" si="111"/>
        <v/>
      </c>
      <c r="K881" s="5" t="s">
        <v>1267</v>
      </c>
      <c r="L881" s="5" t="s">
        <v>10</v>
      </c>
      <c r="N881" s="5">
        <v>5</v>
      </c>
      <c r="Q881" s="13">
        <v>37099</v>
      </c>
      <c r="R881" s="13">
        <v>37118</v>
      </c>
      <c r="T881" s="3" t="s">
        <v>1268</v>
      </c>
    </row>
    <row r="882" spans="1:20" ht="75" customHeight="1" x14ac:dyDescent="0.25">
      <c r="A882" s="11">
        <v>862</v>
      </c>
      <c r="B882" s="11" t="s">
        <v>813</v>
      </c>
      <c r="C882" s="10" t="str">
        <f t="shared" si="104"/>
        <v/>
      </c>
      <c r="D882" s="10">
        <f t="shared" si="105"/>
        <v>1</v>
      </c>
      <c r="E882" s="10" t="str">
        <f t="shared" si="106"/>
        <v/>
      </c>
      <c r="F882" s="10" t="str">
        <f t="shared" si="107"/>
        <v/>
      </c>
      <c r="G882" s="10" t="str">
        <f t="shared" si="108"/>
        <v/>
      </c>
      <c r="H882" s="10" t="str">
        <f t="shared" si="109"/>
        <v/>
      </c>
      <c r="I882" s="10" t="str">
        <f t="shared" si="110"/>
        <v/>
      </c>
      <c r="J882" s="10" t="str">
        <f t="shared" si="111"/>
        <v/>
      </c>
      <c r="K882" s="5" t="s">
        <v>1538</v>
      </c>
      <c r="L882" s="5" t="s">
        <v>38</v>
      </c>
      <c r="N882" s="5">
        <v>5</v>
      </c>
      <c r="Q882" s="13">
        <v>37053</v>
      </c>
      <c r="R882" s="13">
        <v>37070</v>
      </c>
      <c r="T882" s="3" t="s">
        <v>1541</v>
      </c>
    </row>
    <row r="883" spans="1:20" ht="75" customHeight="1" x14ac:dyDescent="0.25">
      <c r="A883" s="11">
        <v>863</v>
      </c>
      <c r="B883" s="11" t="s">
        <v>813</v>
      </c>
      <c r="C883" s="10" t="str">
        <f t="shared" si="104"/>
        <v/>
      </c>
      <c r="D883" s="10">
        <f t="shared" si="105"/>
        <v>1</v>
      </c>
      <c r="E883" s="10" t="str">
        <f t="shared" si="106"/>
        <v/>
      </c>
      <c r="F883" s="10" t="str">
        <f t="shared" si="107"/>
        <v/>
      </c>
      <c r="G883" s="10" t="str">
        <f t="shared" si="108"/>
        <v/>
      </c>
      <c r="H883" s="10" t="str">
        <f t="shared" si="109"/>
        <v/>
      </c>
      <c r="I883" s="10" t="str">
        <f t="shared" si="110"/>
        <v/>
      </c>
      <c r="J883" s="10" t="str">
        <f t="shared" si="111"/>
        <v/>
      </c>
      <c r="K883" s="5" t="s">
        <v>1011</v>
      </c>
      <c r="L883" s="5" t="s">
        <v>35</v>
      </c>
      <c r="N883" s="5">
        <v>6</v>
      </c>
      <c r="Q883" s="13">
        <v>37107</v>
      </c>
      <c r="R883" s="13">
        <v>37134</v>
      </c>
      <c r="T883" s="3" t="s">
        <v>1012</v>
      </c>
    </row>
    <row r="884" spans="1:20" ht="75" customHeight="1" x14ac:dyDescent="0.25">
      <c r="A884" s="11">
        <v>864</v>
      </c>
      <c r="B884" s="11" t="s">
        <v>813</v>
      </c>
      <c r="C884" s="10" t="str">
        <f t="shared" si="104"/>
        <v/>
      </c>
      <c r="D884" s="10">
        <f t="shared" si="105"/>
        <v>1</v>
      </c>
      <c r="E884" s="10" t="str">
        <f t="shared" si="106"/>
        <v/>
      </c>
      <c r="F884" s="10" t="str">
        <f t="shared" si="107"/>
        <v/>
      </c>
      <c r="G884" s="10" t="str">
        <f t="shared" si="108"/>
        <v/>
      </c>
      <c r="H884" s="10" t="str">
        <f t="shared" si="109"/>
        <v/>
      </c>
      <c r="I884" s="10" t="str">
        <f t="shared" si="110"/>
        <v/>
      </c>
      <c r="J884" s="10" t="str">
        <f t="shared" si="111"/>
        <v/>
      </c>
      <c r="K884" s="5" t="s">
        <v>1394</v>
      </c>
      <c r="L884" s="5" t="s">
        <v>1395</v>
      </c>
      <c r="N884" s="5">
        <v>6</v>
      </c>
      <c r="Q884" s="13">
        <v>37132</v>
      </c>
      <c r="R884" s="13">
        <v>37154</v>
      </c>
      <c r="T884" s="3" t="s">
        <v>1397</v>
      </c>
    </row>
    <row r="885" spans="1:20" ht="75" customHeight="1" x14ac:dyDescent="0.25">
      <c r="A885" s="11">
        <v>865</v>
      </c>
      <c r="B885" s="11" t="s">
        <v>813</v>
      </c>
      <c r="C885" s="10" t="str">
        <f t="shared" si="104"/>
        <v/>
      </c>
      <c r="D885" s="10">
        <f t="shared" si="105"/>
        <v>1</v>
      </c>
      <c r="E885" s="10" t="str">
        <f t="shared" si="106"/>
        <v/>
      </c>
      <c r="F885" s="10" t="str">
        <f t="shared" si="107"/>
        <v/>
      </c>
      <c r="G885" s="10" t="str">
        <f t="shared" si="108"/>
        <v/>
      </c>
      <c r="H885" s="10" t="str">
        <f t="shared" si="109"/>
        <v/>
      </c>
      <c r="I885" s="10" t="str">
        <f t="shared" si="110"/>
        <v/>
      </c>
      <c r="J885" s="10" t="str">
        <f t="shared" si="111"/>
        <v/>
      </c>
      <c r="K885" s="5" t="s">
        <v>341</v>
      </c>
      <c r="L885" s="5" t="s">
        <v>18</v>
      </c>
      <c r="N885" s="5">
        <v>5</v>
      </c>
      <c r="Q885" s="13">
        <v>37090</v>
      </c>
      <c r="R885" s="13">
        <v>37115</v>
      </c>
      <c r="T885" s="3" t="s">
        <v>342</v>
      </c>
    </row>
    <row r="886" spans="1:20" ht="75" customHeight="1" x14ac:dyDescent="0.25">
      <c r="A886" s="11">
        <v>865</v>
      </c>
      <c r="B886" s="11" t="s">
        <v>12</v>
      </c>
      <c r="C886" s="10" t="str">
        <f t="shared" si="104"/>
        <v/>
      </c>
      <c r="D886" s="10" t="str">
        <f t="shared" si="105"/>
        <v/>
      </c>
      <c r="E886" s="10" t="str">
        <f t="shared" si="106"/>
        <v/>
      </c>
      <c r="F886" s="10" t="str">
        <f t="shared" si="107"/>
        <v/>
      </c>
      <c r="G886" s="10">
        <f t="shared" si="108"/>
        <v>1</v>
      </c>
      <c r="H886" s="10" t="str">
        <f t="shared" si="109"/>
        <v/>
      </c>
      <c r="I886" s="10" t="str">
        <f t="shared" si="110"/>
        <v/>
      </c>
      <c r="J886" s="10" t="str">
        <f t="shared" si="111"/>
        <v/>
      </c>
      <c r="K886" s="5" t="s">
        <v>341</v>
      </c>
      <c r="L886" s="5" t="s">
        <v>18</v>
      </c>
      <c r="N886" s="5">
        <v>5</v>
      </c>
      <c r="Q886" s="13">
        <v>37090</v>
      </c>
      <c r="R886" s="13">
        <v>37115</v>
      </c>
      <c r="T886" s="3" t="s">
        <v>342</v>
      </c>
    </row>
    <row r="887" spans="1:20" ht="75" customHeight="1" x14ac:dyDescent="0.25">
      <c r="A887" s="11">
        <v>866</v>
      </c>
      <c r="B887" s="11" t="s">
        <v>813</v>
      </c>
      <c r="C887" s="10" t="str">
        <f t="shared" si="104"/>
        <v/>
      </c>
      <c r="D887" s="10">
        <f t="shared" si="105"/>
        <v>1</v>
      </c>
      <c r="E887" s="10" t="str">
        <f t="shared" si="106"/>
        <v/>
      </c>
      <c r="F887" s="10" t="str">
        <f t="shared" si="107"/>
        <v/>
      </c>
      <c r="G887" s="10" t="str">
        <f t="shared" si="108"/>
        <v/>
      </c>
      <c r="H887" s="10" t="str">
        <f t="shared" si="109"/>
        <v/>
      </c>
      <c r="I887" s="10" t="str">
        <f t="shared" si="110"/>
        <v/>
      </c>
      <c r="J887" s="10" t="str">
        <f t="shared" si="111"/>
        <v/>
      </c>
      <c r="K887" s="5" t="s">
        <v>1629</v>
      </c>
      <c r="L887" s="5" t="s">
        <v>7</v>
      </c>
      <c r="N887" s="5">
        <v>6</v>
      </c>
      <c r="Q887" s="13">
        <v>37374</v>
      </c>
      <c r="R887" s="13">
        <v>37393</v>
      </c>
      <c r="T887" s="3" t="s">
        <v>1631</v>
      </c>
    </row>
    <row r="888" spans="1:20" ht="75" customHeight="1" x14ac:dyDescent="0.25">
      <c r="A888" s="11">
        <v>867</v>
      </c>
      <c r="B888" s="11" t="s">
        <v>813</v>
      </c>
      <c r="C888" s="10" t="str">
        <f t="shared" si="104"/>
        <v/>
      </c>
      <c r="D888" s="10">
        <f t="shared" si="105"/>
        <v>1</v>
      </c>
      <c r="E888" s="10" t="str">
        <f t="shared" si="106"/>
        <v/>
      </c>
      <c r="F888" s="10" t="str">
        <f t="shared" si="107"/>
        <v/>
      </c>
      <c r="G888" s="10" t="str">
        <f t="shared" si="108"/>
        <v/>
      </c>
      <c r="H888" s="10" t="str">
        <f t="shared" si="109"/>
        <v/>
      </c>
      <c r="I888" s="10" t="str">
        <f t="shared" si="110"/>
        <v/>
      </c>
      <c r="J888" s="10" t="str">
        <f t="shared" si="111"/>
        <v/>
      </c>
      <c r="K888" s="5" t="s">
        <v>1057</v>
      </c>
      <c r="L888" s="5" t="s">
        <v>7</v>
      </c>
      <c r="N888" s="5">
        <v>5</v>
      </c>
      <c r="Q888" s="13">
        <v>37448</v>
      </c>
      <c r="R888" s="13">
        <v>37492</v>
      </c>
      <c r="T888" s="3" t="s">
        <v>1551</v>
      </c>
    </row>
    <row r="889" spans="1:20" ht="75" customHeight="1" x14ac:dyDescent="0.25">
      <c r="A889" s="11">
        <v>868</v>
      </c>
      <c r="B889" s="11" t="s">
        <v>813</v>
      </c>
      <c r="C889" s="10" t="str">
        <f t="shared" si="104"/>
        <v/>
      </c>
      <c r="D889" s="10">
        <f t="shared" si="105"/>
        <v>1</v>
      </c>
      <c r="E889" s="10" t="str">
        <f t="shared" si="106"/>
        <v/>
      </c>
      <c r="F889" s="10" t="str">
        <f t="shared" si="107"/>
        <v/>
      </c>
      <c r="G889" s="10" t="str">
        <f t="shared" si="108"/>
        <v/>
      </c>
      <c r="H889" s="10" t="str">
        <f t="shared" si="109"/>
        <v/>
      </c>
      <c r="I889" s="10" t="str">
        <f t="shared" si="110"/>
        <v/>
      </c>
      <c r="J889" s="10" t="str">
        <f t="shared" si="111"/>
        <v/>
      </c>
      <c r="K889" s="5" t="s">
        <v>879</v>
      </c>
      <c r="L889" s="5" t="s">
        <v>880</v>
      </c>
      <c r="N889" s="5">
        <v>6</v>
      </c>
      <c r="Q889" s="13">
        <v>36719</v>
      </c>
      <c r="R889" s="13">
        <v>36733</v>
      </c>
      <c r="T889" s="3" t="s">
        <v>882</v>
      </c>
    </row>
    <row r="890" spans="1:20" ht="75" customHeight="1" x14ac:dyDescent="0.25">
      <c r="A890" s="11">
        <v>869</v>
      </c>
      <c r="B890" s="11" t="s">
        <v>813</v>
      </c>
      <c r="C890" s="10" t="str">
        <f t="shared" si="104"/>
        <v/>
      </c>
      <c r="D890" s="10">
        <f t="shared" si="105"/>
        <v>1</v>
      </c>
      <c r="E890" s="10" t="str">
        <f t="shared" si="106"/>
        <v/>
      </c>
      <c r="F890" s="10" t="str">
        <f t="shared" si="107"/>
        <v/>
      </c>
      <c r="G890" s="10" t="str">
        <f t="shared" si="108"/>
        <v/>
      </c>
      <c r="H890" s="10" t="str">
        <f t="shared" si="109"/>
        <v/>
      </c>
      <c r="I890" s="10" t="str">
        <f t="shared" si="110"/>
        <v/>
      </c>
      <c r="J890" s="10" t="str">
        <f t="shared" si="111"/>
        <v/>
      </c>
      <c r="K890" s="5" t="s">
        <v>1415</v>
      </c>
      <c r="L890" s="5" t="s">
        <v>125</v>
      </c>
      <c r="N890" s="5">
        <v>5</v>
      </c>
      <c r="Q890" s="13">
        <v>37408</v>
      </c>
      <c r="R890" s="13">
        <v>37423</v>
      </c>
      <c r="T890" s="3" t="s">
        <v>1416</v>
      </c>
    </row>
    <row r="891" spans="1:20" ht="75" customHeight="1" x14ac:dyDescent="0.25">
      <c r="A891" s="11">
        <v>870</v>
      </c>
      <c r="B891" s="11" t="s">
        <v>813</v>
      </c>
      <c r="C891" s="10" t="str">
        <f t="shared" si="104"/>
        <v/>
      </c>
      <c r="D891" s="10">
        <f t="shared" si="105"/>
        <v>1</v>
      </c>
      <c r="E891" s="10" t="str">
        <f t="shared" si="106"/>
        <v/>
      </c>
      <c r="F891" s="10" t="str">
        <f t="shared" si="107"/>
        <v/>
      </c>
      <c r="G891" s="10" t="str">
        <f t="shared" si="108"/>
        <v/>
      </c>
      <c r="H891" s="10" t="str">
        <f t="shared" si="109"/>
        <v/>
      </c>
      <c r="I891" s="10" t="str">
        <f t="shared" si="110"/>
        <v/>
      </c>
      <c r="J891" s="10" t="str">
        <f t="shared" si="111"/>
        <v/>
      </c>
      <c r="K891" s="5" t="s">
        <v>1678</v>
      </c>
      <c r="L891" s="5" t="s">
        <v>600</v>
      </c>
      <c r="N891" s="5">
        <v>6</v>
      </c>
      <c r="Q891" s="13">
        <v>37448</v>
      </c>
      <c r="R891" s="13">
        <v>37476</v>
      </c>
      <c r="T891" s="3" t="s">
        <v>1680</v>
      </c>
    </row>
    <row r="892" spans="1:20" ht="75" customHeight="1" x14ac:dyDescent="0.25">
      <c r="A892" s="11">
        <v>871</v>
      </c>
      <c r="B892" s="11" t="s">
        <v>813</v>
      </c>
      <c r="C892" s="10" t="str">
        <f t="shared" si="104"/>
        <v/>
      </c>
      <c r="D892" s="10">
        <f t="shared" si="105"/>
        <v>1</v>
      </c>
      <c r="E892" s="10" t="str">
        <f t="shared" si="106"/>
        <v/>
      </c>
      <c r="F892" s="10" t="str">
        <f t="shared" si="107"/>
        <v/>
      </c>
      <c r="G892" s="10" t="str">
        <f t="shared" si="108"/>
        <v/>
      </c>
      <c r="H892" s="10" t="str">
        <f t="shared" si="109"/>
        <v/>
      </c>
      <c r="I892" s="10" t="str">
        <f t="shared" si="110"/>
        <v/>
      </c>
      <c r="J892" s="10" t="str">
        <f t="shared" si="111"/>
        <v/>
      </c>
      <c r="K892" s="5" t="s">
        <v>1053</v>
      </c>
      <c r="L892" s="5" t="s">
        <v>127</v>
      </c>
      <c r="N892" s="5">
        <v>5</v>
      </c>
      <c r="Q892" s="13">
        <v>37473</v>
      </c>
      <c r="R892" s="13">
        <v>37500</v>
      </c>
      <c r="T892" s="3" t="s">
        <v>1549</v>
      </c>
    </row>
    <row r="893" spans="1:20" ht="75" customHeight="1" x14ac:dyDescent="0.25">
      <c r="A893" s="11">
        <v>872</v>
      </c>
      <c r="B893" s="11" t="s">
        <v>813</v>
      </c>
      <c r="C893" s="10" t="str">
        <f t="shared" si="104"/>
        <v/>
      </c>
      <c r="D893" s="10">
        <f t="shared" si="105"/>
        <v>1</v>
      </c>
      <c r="E893" s="10" t="str">
        <f t="shared" si="106"/>
        <v/>
      </c>
      <c r="F893" s="10" t="str">
        <f t="shared" si="107"/>
        <v/>
      </c>
      <c r="G893" s="10" t="str">
        <f t="shared" si="108"/>
        <v/>
      </c>
      <c r="H893" s="10" t="str">
        <f t="shared" si="109"/>
        <v/>
      </c>
      <c r="I893" s="10" t="str">
        <f t="shared" si="110"/>
        <v/>
      </c>
      <c r="J893" s="10" t="str">
        <f t="shared" si="111"/>
        <v/>
      </c>
      <c r="K893" s="5" t="s">
        <v>1132</v>
      </c>
      <c r="L893" s="5" t="s">
        <v>59</v>
      </c>
      <c r="N893" s="5">
        <v>5</v>
      </c>
      <c r="Q893" s="13">
        <v>37450</v>
      </c>
      <c r="R893" s="13">
        <v>37469</v>
      </c>
      <c r="T893" s="3" t="s">
        <v>1133</v>
      </c>
    </row>
    <row r="894" spans="1:20" ht="75" customHeight="1" x14ac:dyDescent="0.25">
      <c r="A894" s="11">
        <v>873</v>
      </c>
      <c r="B894" s="11" t="s">
        <v>813</v>
      </c>
      <c r="C894" s="10" t="str">
        <f t="shared" si="104"/>
        <v/>
      </c>
      <c r="D894" s="10">
        <f t="shared" si="105"/>
        <v>1</v>
      </c>
      <c r="E894" s="10" t="str">
        <f t="shared" si="106"/>
        <v/>
      </c>
      <c r="F894" s="10" t="str">
        <f t="shared" si="107"/>
        <v/>
      </c>
      <c r="G894" s="10" t="str">
        <f t="shared" si="108"/>
        <v/>
      </c>
      <c r="H894" s="10" t="str">
        <f t="shared" si="109"/>
        <v/>
      </c>
      <c r="I894" s="10" t="str">
        <f t="shared" si="110"/>
        <v/>
      </c>
      <c r="J894" s="10" t="str">
        <f t="shared" si="111"/>
        <v/>
      </c>
      <c r="K894" s="5" t="s">
        <v>1627</v>
      </c>
      <c r="L894" s="5" t="s">
        <v>203</v>
      </c>
      <c r="N894" s="5">
        <v>6</v>
      </c>
      <c r="Q894" s="13">
        <v>37432</v>
      </c>
      <c r="R894" s="13">
        <v>37483</v>
      </c>
      <c r="T894" s="3" t="s">
        <v>1628</v>
      </c>
    </row>
    <row r="895" spans="1:20" ht="75" customHeight="1" x14ac:dyDescent="0.25">
      <c r="A895" s="11">
        <v>874</v>
      </c>
      <c r="B895" s="11" t="s">
        <v>813</v>
      </c>
      <c r="C895" s="10" t="str">
        <f t="shared" si="104"/>
        <v/>
      </c>
      <c r="D895" s="10">
        <f t="shared" si="105"/>
        <v>1</v>
      </c>
      <c r="E895" s="10" t="str">
        <f t="shared" si="106"/>
        <v/>
      </c>
      <c r="F895" s="10" t="str">
        <f t="shared" si="107"/>
        <v/>
      </c>
      <c r="G895" s="10" t="str">
        <f t="shared" si="108"/>
        <v/>
      </c>
      <c r="H895" s="10" t="str">
        <f t="shared" si="109"/>
        <v/>
      </c>
      <c r="I895" s="10" t="str">
        <f t="shared" si="110"/>
        <v/>
      </c>
      <c r="J895" s="10" t="str">
        <f t="shared" si="111"/>
        <v/>
      </c>
      <c r="K895" s="5" t="s">
        <v>1673</v>
      </c>
      <c r="L895" s="5" t="s">
        <v>495</v>
      </c>
      <c r="N895" s="5">
        <v>5</v>
      </c>
      <c r="Q895" s="13">
        <v>37374</v>
      </c>
      <c r="R895" s="13">
        <v>37393</v>
      </c>
      <c r="T895" s="3" t="s">
        <v>1675</v>
      </c>
    </row>
    <row r="896" spans="1:20" ht="75" customHeight="1" x14ac:dyDescent="0.25">
      <c r="A896" s="11">
        <v>875</v>
      </c>
      <c r="B896" s="11" t="s">
        <v>813</v>
      </c>
      <c r="C896" s="10" t="str">
        <f t="shared" si="104"/>
        <v/>
      </c>
      <c r="D896" s="10">
        <f t="shared" si="105"/>
        <v>1</v>
      </c>
      <c r="E896" s="10" t="str">
        <f t="shared" si="106"/>
        <v/>
      </c>
      <c r="F896" s="10" t="str">
        <f t="shared" si="107"/>
        <v/>
      </c>
      <c r="G896" s="10" t="str">
        <f t="shared" si="108"/>
        <v/>
      </c>
      <c r="H896" s="10" t="str">
        <f t="shared" si="109"/>
        <v/>
      </c>
      <c r="I896" s="10" t="str">
        <f t="shared" si="110"/>
        <v/>
      </c>
      <c r="J896" s="10" t="str">
        <f t="shared" si="111"/>
        <v/>
      </c>
      <c r="K896" s="5" t="s">
        <v>929</v>
      </c>
      <c r="L896" s="5" t="s">
        <v>82</v>
      </c>
      <c r="N896" s="5">
        <v>5</v>
      </c>
      <c r="Q896" s="13">
        <v>37442</v>
      </c>
      <c r="R896" s="13">
        <v>37472</v>
      </c>
      <c r="T896" s="3" t="s">
        <v>930</v>
      </c>
    </row>
    <row r="897" spans="1:20" ht="75" customHeight="1" x14ac:dyDescent="0.25">
      <c r="A897" s="11">
        <v>875</v>
      </c>
      <c r="B897" s="11" t="s">
        <v>798</v>
      </c>
      <c r="C897" s="10" t="str">
        <f t="shared" si="104"/>
        <v/>
      </c>
      <c r="D897" s="10" t="str">
        <f t="shared" si="105"/>
        <v/>
      </c>
      <c r="E897" s="10">
        <f t="shared" si="106"/>
        <v>1</v>
      </c>
      <c r="F897" s="10" t="str">
        <f t="shared" si="107"/>
        <v/>
      </c>
      <c r="G897" s="10" t="str">
        <f t="shared" si="108"/>
        <v/>
      </c>
      <c r="H897" s="10" t="str">
        <f t="shared" si="109"/>
        <v/>
      </c>
      <c r="I897" s="10" t="str">
        <f t="shared" si="110"/>
        <v/>
      </c>
      <c r="J897" s="10" t="str">
        <f t="shared" si="111"/>
        <v/>
      </c>
      <c r="K897" s="5" t="s">
        <v>929</v>
      </c>
      <c r="L897" s="5" t="s">
        <v>82</v>
      </c>
      <c r="N897" s="5">
        <v>5</v>
      </c>
      <c r="Q897" s="13">
        <v>37442</v>
      </c>
      <c r="R897" s="13">
        <v>37472</v>
      </c>
      <c r="T897" s="3" t="s">
        <v>930</v>
      </c>
    </row>
    <row r="898" spans="1:20" ht="75" customHeight="1" x14ac:dyDescent="0.25">
      <c r="A898" s="11">
        <v>876</v>
      </c>
      <c r="B898" s="11" t="s">
        <v>813</v>
      </c>
      <c r="C898" s="10" t="str">
        <f t="shared" ref="C898:C961" si="112">IF(ISERROR(SEARCH("вело*",B898,1)),"",1)</f>
        <v/>
      </c>
      <c r="D898" s="10">
        <f t="shared" ref="D898:D961" si="113">IF(ISERROR(SEARCH("водн*",B898,1)),"",1)</f>
        <v>1</v>
      </c>
      <c r="E898" s="10" t="str">
        <f t="shared" ref="E898:E961" si="114">IF(ISERROR(SEARCH("пеш*",B898,1)),"",1)</f>
        <v/>
      </c>
      <c r="F898" s="10" t="str">
        <f t="shared" ref="F898:F961" si="115">IF(B898="лыжный",1,"")</f>
        <v/>
      </c>
      <c r="G898" s="10" t="str">
        <f t="shared" ref="G898:G961" si="116">IF(ISERROR(SEARCH("*горн*",B898,1)),"",1)</f>
        <v/>
      </c>
      <c r="H898" s="10" t="str">
        <f t="shared" ref="H898:H961" si="117">IF(ISERROR(SEARCH("*спелео*",B898,1)),"",1)</f>
        <v/>
      </c>
      <c r="I898" s="10" t="str">
        <f t="shared" ref="I898:I961" si="118">IF(ISERROR(SEARCH("*авто*",B898,1)),"",1)</f>
        <v/>
      </c>
      <c r="J898" s="10" t="str">
        <f t="shared" ref="J898:J961" si="119">IF(ISERROR(SEARCH("*мото*",B898,1)),"",1)</f>
        <v/>
      </c>
      <c r="K898" s="5" t="s">
        <v>1535</v>
      </c>
      <c r="L898" s="5" t="s">
        <v>10</v>
      </c>
      <c r="N898" s="5">
        <v>6</v>
      </c>
      <c r="Q898" s="13">
        <v>37373</v>
      </c>
      <c r="R898" s="13">
        <v>37391</v>
      </c>
      <c r="T898" s="3" t="s">
        <v>1536</v>
      </c>
    </row>
    <row r="899" spans="1:20" ht="75" customHeight="1" x14ac:dyDescent="0.25">
      <c r="A899" s="11">
        <v>877</v>
      </c>
      <c r="B899" s="11" t="s">
        <v>813</v>
      </c>
      <c r="C899" s="10" t="str">
        <f t="shared" si="112"/>
        <v/>
      </c>
      <c r="D899" s="10">
        <f t="shared" si="113"/>
        <v>1</v>
      </c>
      <c r="E899" s="10" t="str">
        <f t="shared" si="114"/>
        <v/>
      </c>
      <c r="F899" s="10" t="str">
        <f t="shared" si="115"/>
        <v/>
      </c>
      <c r="G899" s="10" t="str">
        <f t="shared" si="116"/>
        <v/>
      </c>
      <c r="H899" s="10" t="str">
        <f t="shared" si="117"/>
        <v/>
      </c>
      <c r="I899" s="10" t="str">
        <f t="shared" si="118"/>
        <v/>
      </c>
      <c r="J899" s="10" t="str">
        <f t="shared" si="119"/>
        <v/>
      </c>
      <c r="K899" s="5" t="s">
        <v>1567</v>
      </c>
      <c r="L899" s="5" t="s">
        <v>59</v>
      </c>
      <c r="N899" s="5">
        <v>5</v>
      </c>
      <c r="Q899" s="13">
        <v>37016</v>
      </c>
      <c r="R899" s="13">
        <v>37030</v>
      </c>
      <c r="T899" s="3" t="s">
        <v>1583</v>
      </c>
    </row>
    <row r="900" spans="1:20" ht="75" customHeight="1" x14ac:dyDescent="0.25">
      <c r="A900" s="11">
        <v>878</v>
      </c>
      <c r="B900" s="11" t="s">
        <v>813</v>
      </c>
      <c r="C900" s="10" t="str">
        <f t="shared" si="112"/>
        <v/>
      </c>
      <c r="D900" s="10">
        <f t="shared" si="113"/>
        <v>1</v>
      </c>
      <c r="E900" s="10" t="str">
        <f t="shared" si="114"/>
        <v/>
      </c>
      <c r="F900" s="10" t="str">
        <f t="shared" si="115"/>
        <v/>
      </c>
      <c r="G900" s="10" t="str">
        <f t="shared" si="116"/>
        <v/>
      </c>
      <c r="H900" s="10" t="str">
        <f t="shared" si="117"/>
        <v/>
      </c>
      <c r="I900" s="10" t="str">
        <f t="shared" si="118"/>
        <v/>
      </c>
      <c r="J900" s="10" t="str">
        <f t="shared" si="119"/>
        <v/>
      </c>
      <c r="K900" s="5" t="s">
        <v>1542</v>
      </c>
      <c r="L900" s="5" t="s">
        <v>41</v>
      </c>
      <c r="N900" s="5">
        <v>6</v>
      </c>
      <c r="T900" s="3" t="s">
        <v>1543</v>
      </c>
    </row>
    <row r="901" spans="1:20" ht="75" customHeight="1" x14ac:dyDescent="0.25">
      <c r="A901" s="11">
        <v>879</v>
      </c>
      <c r="B901" s="11" t="s">
        <v>813</v>
      </c>
      <c r="C901" s="10" t="str">
        <f t="shared" si="112"/>
        <v/>
      </c>
      <c r="D901" s="10">
        <f t="shared" si="113"/>
        <v>1</v>
      </c>
      <c r="E901" s="10" t="str">
        <f t="shared" si="114"/>
        <v/>
      </c>
      <c r="F901" s="10" t="str">
        <f t="shared" si="115"/>
        <v/>
      </c>
      <c r="G901" s="10" t="str">
        <f t="shared" si="116"/>
        <v/>
      </c>
      <c r="H901" s="10" t="str">
        <f t="shared" si="117"/>
        <v/>
      </c>
      <c r="I901" s="10" t="str">
        <f t="shared" si="118"/>
        <v/>
      </c>
      <c r="J901" s="10" t="str">
        <f t="shared" si="119"/>
        <v/>
      </c>
      <c r="K901" s="5" t="s">
        <v>1370</v>
      </c>
      <c r="L901" s="5" t="s">
        <v>7</v>
      </c>
      <c r="N901" s="5">
        <v>6</v>
      </c>
      <c r="T901" s="3" t="s">
        <v>1371</v>
      </c>
    </row>
    <row r="902" spans="1:20" ht="75" customHeight="1" x14ac:dyDescent="0.25">
      <c r="A902" s="11">
        <v>880</v>
      </c>
      <c r="B902" s="11" t="s">
        <v>813</v>
      </c>
      <c r="C902" s="10" t="str">
        <f t="shared" si="112"/>
        <v/>
      </c>
      <c r="D902" s="10">
        <f t="shared" si="113"/>
        <v>1</v>
      </c>
      <c r="E902" s="10" t="str">
        <f t="shared" si="114"/>
        <v/>
      </c>
      <c r="F902" s="10" t="str">
        <f t="shared" si="115"/>
        <v/>
      </c>
      <c r="G902" s="10" t="str">
        <f t="shared" si="116"/>
        <v/>
      </c>
      <c r="H902" s="10" t="str">
        <f t="shared" si="117"/>
        <v/>
      </c>
      <c r="I902" s="10" t="str">
        <f t="shared" si="118"/>
        <v/>
      </c>
      <c r="J902" s="10" t="str">
        <f t="shared" si="119"/>
        <v/>
      </c>
      <c r="K902" s="5" t="s">
        <v>1657</v>
      </c>
      <c r="L902" s="5" t="s">
        <v>7</v>
      </c>
      <c r="N902" s="5">
        <v>6</v>
      </c>
      <c r="Q902" s="13">
        <v>37096</v>
      </c>
      <c r="R902" s="13">
        <v>37114</v>
      </c>
      <c r="T902" s="3" t="s">
        <v>1658</v>
      </c>
    </row>
    <row r="903" spans="1:20" ht="75" customHeight="1" x14ac:dyDescent="0.25">
      <c r="A903" s="11">
        <v>881</v>
      </c>
      <c r="B903" s="11" t="s">
        <v>813</v>
      </c>
      <c r="C903" s="10" t="str">
        <f t="shared" si="112"/>
        <v/>
      </c>
      <c r="D903" s="10">
        <f t="shared" si="113"/>
        <v>1</v>
      </c>
      <c r="E903" s="10" t="str">
        <f t="shared" si="114"/>
        <v/>
      </c>
      <c r="F903" s="10" t="str">
        <f t="shared" si="115"/>
        <v/>
      </c>
      <c r="G903" s="10" t="str">
        <f t="shared" si="116"/>
        <v/>
      </c>
      <c r="H903" s="10" t="str">
        <f t="shared" si="117"/>
        <v/>
      </c>
      <c r="I903" s="10" t="str">
        <f t="shared" si="118"/>
        <v/>
      </c>
      <c r="J903" s="10" t="str">
        <f t="shared" si="119"/>
        <v/>
      </c>
      <c r="K903" s="5" t="s">
        <v>1379</v>
      </c>
      <c r="L903" s="5" t="s">
        <v>41</v>
      </c>
      <c r="N903" s="5">
        <v>5</v>
      </c>
      <c r="Q903" s="13">
        <v>37092</v>
      </c>
      <c r="R903" s="13">
        <v>37111</v>
      </c>
      <c r="T903" s="3" t="s">
        <v>1381</v>
      </c>
    </row>
    <row r="904" spans="1:20" ht="75" customHeight="1" x14ac:dyDescent="0.25">
      <c r="A904" s="11">
        <v>882</v>
      </c>
      <c r="B904" s="11" t="s">
        <v>813</v>
      </c>
      <c r="C904" s="10" t="str">
        <f t="shared" si="112"/>
        <v/>
      </c>
      <c r="D904" s="10">
        <f t="shared" si="113"/>
        <v>1</v>
      </c>
      <c r="E904" s="10" t="str">
        <f t="shared" si="114"/>
        <v/>
      </c>
      <c r="F904" s="10" t="str">
        <f t="shared" si="115"/>
        <v/>
      </c>
      <c r="G904" s="10" t="str">
        <f t="shared" si="116"/>
        <v/>
      </c>
      <c r="H904" s="10" t="str">
        <f t="shared" si="117"/>
        <v/>
      </c>
      <c r="I904" s="10" t="str">
        <f t="shared" si="118"/>
        <v/>
      </c>
      <c r="J904" s="10" t="str">
        <f t="shared" si="119"/>
        <v/>
      </c>
      <c r="K904" s="5" t="s">
        <v>93</v>
      </c>
      <c r="L904" s="5" t="s">
        <v>7</v>
      </c>
      <c r="N904" s="5">
        <v>6</v>
      </c>
      <c r="Q904" s="13">
        <v>37469</v>
      </c>
      <c r="R904" s="13">
        <v>37497</v>
      </c>
      <c r="T904" s="3" t="s">
        <v>1444</v>
      </c>
    </row>
    <row r="905" spans="1:20" ht="75" customHeight="1" x14ac:dyDescent="0.25">
      <c r="A905" s="11">
        <v>883</v>
      </c>
      <c r="B905" s="11" t="s">
        <v>813</v>
      </c>
      <c r="C905" s="10" t="str">
        <f t="shared" si="112"/>
        <v/>
      </c>
      <c r="D905" s="10">
        <f t="shared" si="113"/>
        <v>1</v>
      </c>
      <c r="E905" s="10" t="str">
        <f t="shared" si="114"/>
        <v/>
      </c>
      <c r="F905" s="10" t="str">
        <f t="shared" si="115"/>
        <v/>
      </c>
      <c r="G905" s="10" t="str">
        <f t="shared" si="116"/>
        <v/>
      </c>
      <c r="H905" s="10" t="str">
        <f t="shared" si="117"/>
        <v/>
      </c>
      <c r="I905" s="10" t="str">
        <f t="shared" si="118"/>
        <v/>
      </c>
      <c r="J905" s="10" t="str">
        <f t="shared" si="119"/>
        <v/>
      </c>
      <c r="K905" s="5" t="s">
        <v>801</v>
      </c>
      <c r="L905" s="5" t="s">
        <v>802</v>
      </c>
      <c r="N905" s="5">
        <v>5</v>
      </c>
      <c r="Q905" s="13">
        <v>37468</v>
      </c>
      <c r="R905" s="13">
        <v>37487</v>
      </c>
      <c r="T905" s="3" t="s">
        <v>803</v>
      </c>
    </row>
    <row r="906" spans="1:20" ht="75" customHeight="1" x14ac:dyDescent="0.25">
      <c r="A906" s="11">
        <v>883</v>
      </c>
      <c r="B906" s="11" t="s">
        <v>798</v>
      </c>
      <c r="C906" s="10" t="str">
        <f t="shared" si="112"/>
        <v/>
      </c>
      <c r="D906" s="10" t="str">
        <f t="shared" si="113"/>
        <v/>
      </c>
      <c r="E906" s="10">
        <f t="shared" si="114"/>
        <v>1</v>
      </c>
      <c r="F906" s="10" t="str">
        <f t="shared" si="115"/>
        <v/>
      </c>
      <c r="G906" s="10" t="str">
        <f t="shared" si="116"/>
        <v/>
      </c>
      <c r="H906" s="10" t="str">
        <f t="shared" si="117"/>
        <v/>
      </c>
      <c r="I906" s="10" t="str">
        <f t="shared" si="118"/>
        <v/>
      </c>
      <c r="J906" s="10" t="str">
        <f t="shared" si="119"/>
        <v/>
      </c>
      <c r="K906" s="5" t="s">
        <v>801</v>
      </c>
      <c r="L906" s="5" t="s">
        <v>802</v>
      </c>
      <c r="N906" s="5">
        <v>5</v>
      </c>
      <c r="Q906" s="13">
        <v>37468</v>
      </c>
      <c r="R906" s="13">
        <v>37487</v>
      </c>
      <c r="T906" s="3" t="s">
        <v>803</v>
      </c>
    </row>
    <row r="907" spans="1:20" ht="75" customHeight="1" x14ac:dyDescent="0.25">
      <c r="A907" s="11">
        <v>884</v>
      </c>
      <c r="B907" s="11" t="s">
        <v>813</v>
      </c>
      <c r="C907" s="10" t="str">
        <f t="shared" si="112"/>
        <v/>
      </c>
      <c r="D907" s="10">
        <f t="shared" si="113"/>
        <v>1</v>
      </c>
      <c r="E907" s="10" t="str">
        <f t="shared" si="114"/>
        <v/>
      </c>
      <c r="F907" s="10" t="str">
        <f t="shared" si="115"/>
        <v/>
      </c>
      <c r="G907" s="10" t="str">
        <f t="shared" si="116"/>
        <v/>
      </c>
      <c r="H907" s="10" t="str">
        <f t="shared" si="117"/>
        <v/>
      </c>
      <c r="I907" s="10" t="str">
        <f t="shared" si="118"/>
        <v/>
      </c>
      <c r="J907" s="10" t="str">
        <f t="shared" si="119"/>
        <v/>
      </c>
      <c r="K907" s="5" t="s">
        <v>1699</v>
      </c>
      <c r="L907" s="5" t="s">
        <v>14</v>
      </c>
      <c r="N907" s="5">
        <v>5</v>
      </c>
      <c r="Q907" s="13">
        <v>37374</v>
      </c>
      <c r="R907" s="13">
        <v>37393</v>
      </c>
      <c r="T907" s="3" t="s">
        <v>1700</v>
      </c>
    </row>
    <row r="908" spans="1:20" ht="75" customHeight="1" x14ac:dyDescent="0.25">
      <c r="A908" s="11">
        <v>885</v>
      </c>
      <c r="B908" s="11" t="s">
        <v>813</v>
      </c>
      <c r="C908" s="10" t="str">
        <f t="shared" si="112"/>
        <v/>
      </c>
      <c r="D908" s="10">
        <f t="shared" si="113"/>
        <v>1</v>
      </c>
      <c r="E908" s="10" t="str">
        <f t="shared" si="114"/>
        <v/>
      </c>
      <c r="F908" s="10" t="str">
        <f t="shared" si="115"/>
        <v/>
      </c>
      <c r="G908" s="10" t="str">
        <f t="shared" si="116"/>
        <v/>
      </c>
      <c r="H908" s="10" t="str">
        <f t="shared" si="117"/>
        <v/>
      </c>
      <c r="I908" s="10" t="str">
        <f t="shared" si="118"/>
        <v/>
      </c>
      <c r="J908" s="10" t="str">
        <f t="shared" si="119"/>
        <v/>
      </c>
      <c r="K908" s="5" t="s">
        <v>1590</v>
      </c>
      <c r="L908" s="5" t="s">
        <v>1591</v>
      </c>
      <c r="N908" s="5">
        <v>4</v>
      </c>
      <c r="Q908" s="13">
        <v>37456</v>
      </c>
      <c r="R908" s="13">
        <v>37477</v>
      </c>
      <c r="T908" s="3" t="s">
        <v>1592</v>
      </c>
    </row>
    <row r="909" spans="1:20" ht="75" customHeight="1" x14ac:dyDescent="0.25">
      <c r="A909" s="11">
        <v>886</v>
      </c>
      <c r="B909" s="11" t="s">
        <v>813</v>
      </c>
      <c r="C909" s="10" t="str">
        <f t="shared" si="112"/>
        <v/>
      </c>
      <c r="D909" s="10">
        <f t="shared" si="113"/>
        <v>1</v>
      </c>
      <c r="E909" s="10" t="str">
        <f t="shared" si="114"/>
        <v/>
      </c>
      <c r="F909" s="10" t="str">
        <f t="shared" si="115"/>
        <v/>
      </c>
      <c r="G909" s="10" t="str">
        <f t="shared" si="116"/>
        <v/>
      </c>
      <c r="H909" s="10" t="str">
        <f t="shared" si="117"/>
        <v/>
      </c>
      <c r="I909" s="10" t="str">
        <f t="shared" si="118"/>
        <v/>
      </c>
      <c r="J909" s="10" t="str">
        <f t="shared" si="119"/>
        <v/>
      </c>
      <c r="K909" s="5" t="s">
        <v>929</v>
      </c>
      <c r="L909" s="5" t="s">
        <v>82</v>
      </c>
      <c r="N909" s="5">
        <v>5</v>
      </c>
      <c r="Q909" s="13">
        <v>37133</v>
      </c>
      <c r="R909" s="13">
        <v>37149</v>
      </c>
      <c r="T909" s="3" t="s">
        <v>1390</v>
      </c>
    </row>
    <row r="910" spans="1:20" ht="75" customHeight="1" x14ac:dyDescent="0.25">
      <c r="A910" s="11">
        <v>887</v>
      </c>
      <c r="B910" s="11" t="s">
        <v>813</v>
      </c>
      <c r="C910" s="10" t="str">
        <f t="shared" si="112"/>
        <v/>
      </c>
      <c r="D910" s="10">
        <f t="shared" si="113"/>
        <v>1</v>
      </c>
      <c r="E910" s="10" t="str">
        <f t="shared" si="114"/>
        <v/>
      </c>
      <c r="F910" s="10" t="str">
        <f t="shared" si="115"/>
        <v/>
      </c>
      <c r="G910" s="10" t="str">
        <f t="shared" si="116"/>
        <v/>
      </c>
      <c r="H910" s="10" t="str">
        <f t="shared" si="117"/>
        <v/>
      </c>
      <c r="I910" s="10" t="str">
        <f t="shared" si="118"/>
        <v/>
      </c>
      <c r="J910" s="10" t="str">
        <f t="shared" si="119"/>
        <v/>
      </c>
      <c r="K910" s="5" t="s">
        <v>1379</v>
      </c>
      <c r="L910" s="5" t="s">
        <v>41</v>
      </c>
      <c r="N910" s="5">
        <v>5</v>
      </c>
      <c r="Q910" s="13">
        <v>37456</v>
      </c>
      <c r="R910" s="13">
        <v>37474</v>
      </c>
      <c r="T910" s="3" t="s">
        <v>1380</v>
      </c>
    </row>
    <row r="911" spans="1:20" ht="75" customHeight="1" x14ac:dyDescent="0.25">
      <c r="A911" s="11">
        <v>888</v>
      </c>
      <c r="B911" s="11" t="s">
        <v>813</v>
      </c>
      <c r="C911" s="10" t="str">
        <f t="shared" si="112"/>
        <v/>
      </c>
      <c r="D911" s="10">
        <f t="shared" si="113"/>
        <v>1</v>
      </c>
      <c r="E911" s="10" t="str">
        <f t="shared" si="114"/>
        <v/>
      </c>
      <c r="F911" s="10" t="str">
        <f t="shared" si="115"/>
        <v/>
      </c>
      <c r="G911" s="10" t="str">
        <f t="shared" si="116"/>
        <v/>
      </c>
      <c r="H911" s="10" t="str">
        <f t="shared" si="117"/>
        <v/>
      </c>
      <c r="I911" s="10" t="str">
        <f t="shared" si="118"/>
        <v/>
      </c>
      <c r="J911" s="10" t="str">
        <f t="shared" si="119"/>
        <v/>
      </c>
      <c r="K911" s="5" t="s">
        <v>607</v>
      </c>
      <c r="L911" s="5" t="s">
        <v>14</v>
      </c>
      <c r="N911" s="5">
        <v>5</v>
      </c>
      <c r="Q911" s="13">
        <v>37468</v>
      </c>
      <c r="R911" s="13">
        <v>37486</v>
      </c>
      <c r="T911" s="3" t="s">
        <v>1469</v>
      </c>
    </row>
    <row r="912" spans="1:20" ht="75" customHeight="1" x14ac:dyDescent="0.25">
      <c r="A912" s="11">
        <v>889</v>
      </c>
      <c r="B912" s="11" t="s">
        <v>813</v>
      </c>
      <c r="C912" s="10" t="str">
        <f t="shared" si="112"/>
        <v/>
      </c>
      <c r="D912" s="10">
        <f t="shared" si="113"/>
        <v>1</v>
      </c>
      <c r="E912" s="10" t="str">
        <f t="shared" si="114"/>
        <v/>
      </c>
      <c r="F912" s="10" t="str">
        <f t="shared" si="115"/>
        <v/>
      </c>
      <c r="G912" s="10" t="str">
        <f t="shared" si="116"/>
        <v/>
      </c>
      <c r="H912" s="10" t="str">
        <f t="shared" si="117"/>
        <v/>
      </c>
      <c r="I912" s="10" t="str">
        <f t="shared" si="118"/>
        <v/>
      </c>
      <c r="J912" s="10" t="str">
        <f t="shared" si="119"/>
        <v/>
      </c>
      <c r="K912" s="5" t="s">
        <v>1678</v>
      </c>
      <c r="L912" s="5" t="s">
        <v>600</v>
      </c>
      <c r="N912" s="5">
        <v>6</v>
      </c>
      <c r="T912" s="3" t="s">
        <v>1679</v>
      </c>
    </row>
    <row r="913" spans="1:20" ht="75" customHeight="1" x14ac:dyDescent="0.25">
      <c r="A913" s="11">
        <v>891</v>
      </c>
      <c r="B913" s="11" t="s">
        <v>12</v>
      </c>
      <c r="C913" s="10" t="str">
        <f t="shared" si="112"/>
        <v/>
      </c>
      <c r="D913" s="10" t="str">
        <f t="shared" si="113"/>
        <v/>
      </c>
      <c r="E913" s="10" t="str">
        <f t="shared" si="114"/>
        <v/>
      </c>
      <c r="F913" s="10" t="str">
        <f t="shared" si="115"/>
        <v/>
      </c>
      <c r="G913" s="10">
        <f t="shared" si="116"/>
        <v>1</v>
      </c>
      <c r="H913" s="10" t="str">
        <f t="shared" si="117"/>
        <v/>
      </c>
      <c r="I913" s="10" t="str">
        <f t="shared" si="118"/>
        <v/>
      </c>
      <c r="J913" s="10" t="str">
        <f t="shared" si="119"/>
        <v/>
      </c>
      <c r="K913" s="5" t="s">
        <v>386</v>
      </c>
      <c r="L913" s="5" t="s">
        <v>10</v>
      </c>
      <c r="N913" s="5">
        <v>5</v>
      </c>
      <c r="Q913" s="13">
        <v>37473</v>
      </c>
      <c r="R913" s="13">
        <v>37491</v>
      </c>
      <c r="T913" s="3" t="s">
        <v>387</v>
      </c>
    </row>
    <row r="914" spans="1:20" ht="75" customHeight="1" x14ac:dyDescent="0.25">
      <c r="A914" s="11">
        <v>892</v>
      </c>
      <c r="B914" s="11" t="s">
        <v>12</v>
      </c>
      <c r="C914" s="10" t="str">
        <f t="shared" si="112"/>
        <v/>
      </c>
      <c r="D914" s="10" t="str">
        <f t="shared" si="113"/>
        <v/>
      </c>
      <c r="E914" s="10" t="str">
        <f t="shared" si="114"/>
        <v/>
      </c>
      <c r="F914" s="10" t="str">
        <f t="shared" si="115"/>
        <v/>
      </c>
      <c r="G914" s="10">
        <f t="shared" si="116"/>
        <v>1</v>
      </c>
      <c r="H914" s="10" t="str">
        <f t="shared" si="117"/>
        <v/>
      </c>
      <c r="I914" s="10" t="str">
        <f t="shared" si="118"/>
        <v/>
      </c>
      <c r="J914" s="10" t="str">
        <f t="shared" si="119"/>
        <v/>
      </c>
      <c r="K914" s="5" t="s">
        <v>118</v>
      </c>
      <c r="L914" s="5" t="s">
        <v>7</v>
      </c>
      <c r="N914" s="5">
        <v>5</v>
      </c>
      <c r="Q914" s="13">
        <v>37126</v>
      </c>
      <c r="R914" s="13">
        <v>37154</v>
      </c>
      <c r="T914" s="3" t="s">
        <v>120</v>
      </c>
    </row>
    <row r="915" spans="1:20" ht="75" customHeight="1" x14ac:dyDescent="0.25">
      <c r="A915" s="11">
        <v>893</v>
      </c>
      <c r="B915" s="11" t="s">
        <v>12</v>
      </c>
      <c r="C915" s="10" t="str">
        <f t="shared" si="112"/>
        <v/>
      </c>
      <c r="D915" s="10" t="str">
        <f t="shared" si="113"/>
        <v/>
      </c>
      <c r="E915" s="10" t="str">
        <f t="shared" si="114"/>
        <v/>
      </c>
      <c r="F915" s="10" t="str">
        <f t="shared" si="115"/>
        <v/>
      </c>
      <c r="G915" s="10">
        <f t="shared" si="116"/>
        <v>1</v>
      </c>
      <c r="H915" s="10" t="str">
        <f t="shared" si="117"/>
        <v/>
      </c>
      <c r="I915" s="10" t="str">
        <f t="shared" si="118"/>
        <v/>
      </c>
      <c r="J915" s="10" t="str">
        <f t="shared" si="119"/>
        <v/>
      </c>
      <c r="K915" s="5" t="s">
        <v>220</v>
      </c>
      <c r="L915" s="5" t="s">
        <v>10</v>
      </c>
      <c r="N915" s="5">
        <v>6</v>
      </c>
      <c r="Q915" s="13">
        <v>37470</v>
      </c>
      <c r="R915" s="13">
        <v>37499</v>
      </c>
      <c r="T915" s="3" t="s">
        <v>228</v>
      </c>
    </row>
    <row r="916" spans="1:20" ht="75" customHeight="1" x14ac:dyDescent="0.25">
      <c r="A916" s="11">
        <v>894</v>
      </c>
      <c r="B916" s="11" t="s">
        <v>813</v>
      </c>
      <c r="C916" s="10" t="str">
        <f t="shared" si="112"/>
        <v/>
      </c>
      <c r="D916" s="10">
        <f t="shared" si="113"/>
        <v>1</v>
      </c>
      <c r="E916" s="10" t="str">
        <f t="shared" si="114"/>
        <v/>
      </c>
      <c r="F916" s="10" t="str">
        <f t="shared" si="115"/>
        <v/>
      </c>
      <c r="G916" s="10" t="str">
        <f t="shared" si="116"/>
        <v/>
      </c>
      <c r="H916" s="10" t="str">
        <f t="shared" si="117"/>
        <v/>
      </c>
      <c r="I916" s="10" t="str">
        <f t="shared" si="118"/>
        <v/>
      </c>
      <c r="J916" s="10" t="str">
        <f t="shared" si="119"/>
        <v/>
      </c>
      <c r="K916" s="5" t="s">
        <v>438</v>
      </c>
      <c r="L916" s="5" t="s">
        <v>7</v>
      </c>
      <c r="N916" s="5">
        <v>6</v>
      </c>
      <c r="Q916" s="13">
        <v>37451</v>
      </c>
      <c r="R916" s="13">
        <v>37496</v>
      </c>
      <c r="T916" s="3" t="s">
        <v>439</v>
      </c>
    </row>
    <row r="917" spans="1:20" ht="75" customHeight="1" x14ac:dyDescent="0.25">
      <c r="A917" s="11">
        <v>894</v>
      </c>
      <c r="B917" s="11" t="s">
        <v>12</v>
      </c>
      <c r="C917" s="10" t="str">
        <f t="shared" si="112"/>
        <v/>
      </c>
      <c r="D917" s="10" t="str">
        <f t="shared" si="113"/>
        <v/>
      </c>
      <c r="E917" s="10" t="str">
        <f t="shared" si="114"/>
        <v/>
      </c>
      <c r="F917" s="10" t="str">
        <f t="shared" si="115"/>
        <v/>
      </c>
      <c r="G917" s="10">
        <f t="shared" si="116"/>
        <v>1</v>
      </c>
      <c r="H917" s="10" t="str">
        <f t="shared" si="117"/>
        <v/>
      </c>
      <c r="I917" s="10" t="str">
        <f t="shared" si="118"/>
        <v/>
      </c>
      <c r="J917" s="10" t="str">
        <f t="shared" si="119"/>
        <v/>
      </c>
      <c r="K917" s="5" t="s">
        <v>438</v>
      </c>
      <c r="L917" s="5" t="s">
        <v>7</v>
      </c>
      <c r="N917" s="5">
        <v>6</v>
      </c>
      <c r="Q917" s="13">
        <v>37451</v>
      </c>
      <c r="R917" s="13">
        <v>37496</v>
      </c>
      <c r="T917" s="3" t="s">
        <v>439</v>
      </c>
    </row>
    <row r="918" spans="1:20" ht="75" customHeight="1" x14ac:dyDescent="0.25">
      <c r="A918" s="11">
        <v>895</v>
      </c>
      <c r="B918" s="11" t="s">
        <v>12</v>
      </c>
      <c r="C918" s="10" t="str">
        <f t="shared" si="112"/>
        <v/>
      </c>
      <c r="D918" s="10" t="str">
        <f t="shared" si="113"/>
        <v/>
      </c>
      <c r="E918" s="10" t="str">
        <f t="shared" si="114"/>
        <v/>
      </c>
      <c r="F918" s="10" t="str">
        <f t="shared" si="115"/>
        <v/>
      </c>
      <c r="G918" s="10">
        <f t="shared" si="116"/>
        <v>1</v>
      </c>
      <c r="H918" s="10" t="str">
        <f t="shared" si="117"/>
        <v/>
      </c>
      <c r="I918" s="10" t="str">
        <f t="shared" si="118"/>
        <v/>
      </c>
      <c r="J918" s="10" t="str">
        <f t="shared" si="119"/>
        <v/>
      </c>
      <c r="K918" s="5" t="s">
        <v>110</v>
      </c>
      <c r="L918" s="5" t="s">
        <v>111</v>
      </c>
      <c r="N918" s="5">
        <v>5</v>
      </c>
      <c r="Q918" s="13">
        <v>37466</v>
      </c>
      <c r="R918" s="13">
        <v>37496</v>
      </c>
      <c r="T918" s="3" t="s">
        <v>112</v>
      </c>
    </row>
    <row r="919" spans="1:20" ht="75" customHeight="1" x14ac:dyDescent="0.25">
      <c r="A919" s="11">
        <v>896</v>
      </c>
      <c r="B919" s="11" t="s">
        <v>12</v>
      </c>
      <c r="C919" s="10" t="str">
        <f t="shared" si="112"/>
        <v/>
      </c>
      <c r="D919" s="10" t="str">
        <f t="shared" si="113"/>
        <v/>
      </c>
      <c r="E919" s="10" t="str">
        <f t="shared" si="114"/>
        <v/>
      </c>
      <c r="F919" s="10" t="str">
        <f t="shared" si="115"/>
        <v/>
      </c>
      <c r="G919" s="10">
        <f t="shared" si="116"/>
        <v>1</v>
      </c>
      <c r="H919" s="10" t="str">
        <f t="shared" si="117"/>
        <v/>
      </c>
      <c r="I919" s="10" t="str">
        <f t="shared" si="118"/>
        <v/>
      </c>
      <c r="J919" s="10" t="str">
        <f t="shared" si="119"/>
        <v/>
      </c>
      <c r="K919" s="5" t="s">
        <v>1754</v>
      </c>
      <c r="L919" s="5" t="s">
        <v>127</v>
      </c>
      <c r="N919" s="5">
        <v>5</v>
      </c>
      <c r="Q919" s="13">
        <v>37108</v>
      </c>
      <c r="R919" s="13">
        <v>37137</v>
      </c>
      <c r="T919" s="3" t="s">
        <v>1757</v>
      </c>
    </row>
    <row r="920" spans="1:20" ht="75" customHeight="1" x14ac:dyDescent="0.25">
      <c r="A920" s="11">
        <v>897</v>
      </c>
      <c r="B920" s="11" t="s">
        <v>12</v>
      </c>
      <c r="C920" s="10" t="str">
        <f t="shared" si="112"/>
        <v/>
      </c>
      <c r="D920" s="10" t="str">
        <f t="shared" si="113"/>
        <v/>
      </c>
      <c r="E920" s="10" t="str">
        <f t="shared" si="114"/>
        <v/>
      </c>
      <c r="F920" s="10" t="str">
        <f t="shared" si="115"/>
        <v/>
      </c>
      <c r="G920" s="10">
        <f t="shared" si="116"/>
        <v>1</v>
      </c>
      <c r="H920" s="10" t="str">
        <f t="shared" si="117"/>
        <v/>
      </c>
      <c r="I920" s="10" t="str">
        <f t="shared" si="118"/>
        <v/>
      </c>
      <c r="J920" s="10" t="str">
        <f t="shared" si="119"/>
        <v/>
      </c>
      <c r="K920" s="5" t="s">
        <v>350</v>
      </c>
      <c r="L920" s="5" t="s">
        <v>47</v>
      </c>
      <c r="N920" s="5">
        <v>5</v>
      </c>
      <c r="Q920" s="13">
        <v>37474</v>
      </c>
      <c r="R920" s="13">
        <v>37499</v>
      </c>
      <c r="T920" s="3" t="s">
        <v>352</v>
      </c>
    </row>
    <row r="921" spans="1:20" ht="75" customHeight="1" x14ac:dyDescent="0.25">
      <c r="A921" s="11">
        <v>898</v>
      </c>
      <c r="B921" s="11" t="s">
        <v>12</v>
      </c>
      <c r="C921" s="10" t="str">
        <f t="shared" si="112"/>
        <v/>
      </c>
      <c r="D921" s="10" t="str">
        <f t="shared" si="113"/>
        <v/>
      </c>
      <c r="E921" s="10" t="str">
        <f t="shared" si="114"/>
        <v/>
      </c>
      <c r="F921" s="10" t="str">
        <f t="shared" si="115"/>
        <v/>
      </c>
      <c r="G921" s="10">
        <f t="shared" si="116"/>
        <v>1</v>
      </c>
      <c r="H921" s="10" t="str">
        <f t="shared" si="117"/>
        <v/>
      </c>
      <c r="I921" s="10" t="str">
        <f t="shared" si="118"/>
        <v/>
      </c>
      <c r="J921" s="10" t="str">
        <f t="shared" si="119"/>
        <v/>
      </c>
      <c r="K921" s="5" t="s">
        <v>51</v>
      </c>
      <c r="L921" s="5" t="s">
        <v>52</v>
      </c>
      <c r="N921" s="5">
        <v>6</v>
      </c>
      <c r="Q921" s="13">
        <v>36723</v>
      </c>
      <c r="R921" s="13">
        <v>36758</v>
      </c>
      <c r="T921" s="3" t="s">
        <v>57</v>
      </c>
    </row>
    <row r="922" spans="1:20" ht="75" customHeight="1" x14ac:dyDescent="0.25">
      <c r="A922" s="11">
        <v>899</v>
      </c>
      <c r="B922" s="11" t="s">
        <v>12</v>
      </c>
      <c r="C922" s="10" t="str">
        <f t="shared" si="112"/>
        <v/>
      </c>
      <c r="D922" s="10" t="str">
        <f t="shared" si="113"/>
        <v/>
      </c>
      <c r="E922" s="10" t="str">
        <f t="shared" si="114"/>
        <v/>
      </c>
      <c r="F922" s="10" t="str">
        <f t="shared" si="115"/>
        <v/>
      </c>
      <c r="G922" s="10">
        <f t="shared" si="116"/>
        <v>1</v>
      </c>
      <c r="H922" s="10" t="str">
        <f t="shared" si="117"/>
        <v/>
      </c>
      <c r="I922" s="10" t="str">
        <f t="shared" si="118"/>
        <v/>
      </c>
      <c r="J922" s="10" t="str">
        <f t="shared" si="119"/>
        <v/>
      </c>
      <c r="K922" s="5" t="s">
        <v>469</v>
      </c>
      <c r="L922" s="5" t="s">
        <v>127</v>
      </c>
      <c r="N922" s="5">
        <v>5</v>
      </c>
      <c r="Q922" s="13">
        <v>37092</v>
      </c>
      <c r="R922" s="13">
        <v>37110</v>
      </c>
      <c r="T922" s="3" t="s">
        <v>470</v>
      </c>
    </row>
    <row r="923" spans="1:20" ht="75" customHeight="1" x14ac:dyDescent="0.25">
      <c r="A923" s="11">
        <v>900</v>
      </c>
      <c r="B923" s="11" t="s">
        <v>12</v>
      </c>
      <c r="C923" s="10" t="str">
        <f t="shared" si="112"/>
        <v/>
      </c>
      <c r="D923" s="10" t="str">
        <f t="shared" si="113"/>
        <v/>
      </c>
      <c r="E923" s="10" t="str">
        <f t="shared" si="114"/>
        <v/>
      </c>
      <c r="F923" s="10" t="str">
        <f t="shared" si="115"/>
        <v/>
      </c>
      <c r="G923" s="10">
        <f t="shared" si="116"/>
        <v>1</v>
      </c>
      <c r="H923" s="10" t="str">
        <f t="shared" si="117"/>
        <v/>
      </c>
      <c r="I923" s="10" t="str">
        <f t="shared" si="118"/>
        <v/>
      </c>
      <c r="J923" s="10" t="str">
        <f t="shared" si="119"/>
        <v/>
      </c>
      <c r="K923" s="5" t="s">
        <v>168</v>
      </c>
      <c r="L923" s="5" t="s">
        <v>160</v>
      </c>
      <c r="N923" s="5">
        <v>3</v>
      </c>
      <c r="Q923" s="13">
        <v>37472</v>
      </c>
      <c r="R923" s="13">
        <v>37494</v>
      </c>
      <c r="T923" s="3" t="s">
        <v>182</v>
      </c>
    </row>
    <row r="924" spans="1:20" ht="75" customHeight="1" x14ac:dyDescent="0.25">
      <c r="A924" s="11">
        <v>901</v>
      </c>
      <c r="B924" s="11" t="s">
        <v>12</v>
      </c>
      <c r="C924" s="10" t="str">
        <f t="shared" si="112"/>
        <v/>
      </c>
      <c r="D924" s="10" t="str">
        <f t="shared" si="113"/>
        <v/>
      </c>
      <c r="E924" s="10" t="str">
        <f t="shared" si="114"/>
        <v/>
      </c>
      <c r="F924" s="10" t="str">
        <f t="shared" si="115"/>
        <v/>
      </c>
      <c r="G924" s="10">
        <f t="shared" si="116"/>
        <v>1</v>
      </c>
      <c r="H924" s="10" t="str">
        <f t="shared" si="117"/>
        <v/>
      </c>
      <c r="I924" s="10" t="str">
        <f t="shared" si="118"/>
        <v/>
      </c>
      <c r="J924" s="10" t="str">
        <f t="shared" si="119"/>
        <v/>
      </c>
      <c r="K924" s="5" t="s">
        <v>1728</v>
      </c>
      <c r="L924" s="5" t="s">
        <v>35</v>
      </c>
      <c r="N924" s="5">
        <v>4</v>
      </c>
      <c r="T924" s="3" t="s">
        <v>1729</v>
      </c>
    </row>
    <row r="925" spans="1:20" ht="75" customHeight="1" x14ac:dyDescent="0.25">
      <c r="A925" s="11">
        <v>902</v>
      </c>
      <c r="B925" s="11" t="s">
        <v>12</v>
      </c>
      <c r="C925" s="10" t="str">
        <f t="shared" si="112"/>
        <v/>
      </c>
      <c r="D925" s="10" t="str">
        <f t="shared" si="113"/>
        <v/>
      </c>
      <c r="E925" s="10" t="str">
        <f t="shared" si="114"/>
        <v/>
      </c>
      <c r="F925" s="10" t="str">
        <f t="shared" si="115"/>
        <v/>
      </c>
      <c r="G925" s="10">
        <f t="shared" si="116"/>
        <v>1</v>
      </c>
      <c r="H925" s="10" t="str">
        <f t="shared" si="117"/>
        <v/>
      </c>
      <c r="I925" s="10" t="str">
        <f t="shared" si="118"/>
        <v/>
      </c>
      <c r="J925" s="10" t="str">
        <f t="shared" si="119"/>
        <v/>
      </c>
      <c r="K925" s="5" t="s">
        <v>23</v>
      </c>
      <c r="L925" s="5" t="s">
        <v>24</v>
      </c>
      <c r="N925" s="5">
        <v>4</v>
      </c>
      <c r="Q925" s="13">
        <v>37453</v>
      </c>
      <c r="R925" s="13">
        <v>37471</v>
      </c>
      <c r="T925" s="3" t="s">
        <v>29</v>
      </c>
    </row>
    <row r="926" spans="1:20" ht="75" customHeight="1" x14ac:dyDescent="0.25">
      <c r="A926" s="11">
        <v>903</v>
      </c>
      <c r="B926" s="11" t="s">
        <v>12</v>
      </c>
      <c r="C926" s="10" t="str">
        <f t="shared" si="112"/>
        <v/>
      </c>
      <c r="D926" s="10" t="str">
        <f t="shared" si="113"/>
        <v/>
      </c>
      <c r="E926" s="10" t="str">
        <f t="shared" si="114"/>
        <v/>
      </c>
      <c r="F926" s="10" t="str">
        <f t="shared" si="115"/>
        <v/>
      </c>
      <c r="G926" s="10">
        <f t="shared" si="116"/>
        <v>1</v>
      </c>
      <c r="H926" s="10" t="str">
        <f t="shared" si="117"/>
        <v/>
      </c>
      <c r="I926" s="10" t="str">
        <f t="shared" si="118"/>
        <v/>
      </c>
      <c r="J926" s="10" t="str">
        <f t="shared" si="119"/>
        <v/>
      </c>
      <c r="K926" s="5" t="s">
        <v>421</v>
      </c>
      <c r="L926" s="5" t="s">
        <v>127</v>
      </c>
      <c r="N926" s="5">
        <v>4</v>
      </c>
      <c r="Q926" s="13">
        <v>37460</v>
      </c>
      <c r="R926" s="13">
        <v>37486</v>
      </c>
      <c r="T926" s="3" t="s">
        <v>423</v>
      </c>
    </row>
    <row r="927" spans="1:20" ht="75" customHeight="1" x14ac:dyDescent="0.25">
      <c r="A927" s="11">
        <v>904</v>
      </c>
      <c r="B927" s="11" t="s">
        <v>12</v>
      </c>
      <c r="C927" s="10" t="str">
        <f t="shared" si="112"/>
        <v/>
      </c>
      <c r="D927" s="10" t="str">
        <f t="shared" si="113"/>
        <v/>
      </c>
      <c r="E927" s="10" t="str">
        <f t="shared" si="114"/>
        <v/>
      </c>
      <c r="F927" s="10" t="str">
        <f t="shared" si="115"/>
        <v/>
      </c>
      <c r="G927" s="10">
        <f t="shared" si="116"/>
        <v>1</v>
      </c>
      <c r="H927" s="10" t="str">
        <f t="shared" si="117"/>
        <v/>
      </c>
      <c r="I927" s="10" t="str">
        <f t="shared" si="118"/>
        <v/>
      </c>
      <c r="J927" s="10" t="str">
        <f t="shared" si="119"/>
        <v/>
      </c>
      <c r="K927" s="5" t="s">
        <v>410</v>
      </c>
      <c r="L927" s="5" t="s">
        <v>411</v>
      </c>
      <c r="N927" s="5">
        <v>4</v>
      </c>
      <c r="Q927" s="13">
        <v>37442</v>
      </c>
      <c r="R927" s="13">
        <v>37464</v>
      </c>
      <c r="T927" s="3" t="s">
        <v>413</v>
      </c>
    </row>
    <row r="928" spans="1:20" ht="75" customHeight="1" x14ac:dyDescent="0.25">
      <c r="A928" s="11">
        <v>905</v>
      </c>
      <c r="B928" s="11" t="s">
        <v>12</v>
      </c>
      <c r="C928" s="10" t="str">
        <f t="shared" si="112"/>
        <v/>
      </c>
      <c r="D928" s="10" t="str">
        <f t="shared" si="113"/>
        <v/>
      </c>
      <c r="E928" s="10" t="str">
        <f t="shared" si="114"/>
        <v/>
      </c>
      <c r="F928" s="10" t="str">
        <f t="shared" si="115"/>
        <v/>
      </c>
      <c r="G928" s="10">
        <f t="shared" si="116"/>
        <v>1</v>
      </c>
      <c r="H928" s="10" t="str">
        <f t="shared" si="117"/>
        <v/>
      </c>
      <c r="I928" s="10" t="str">
        <f t="shared" si="118"/>
        <v/>
      </c>
      <c r="J928" s="10" t="str">
        <f t="shared" si="119"/>
        <v/>
      </c>
      <c r="K928" s="5" t="s">
        <v>309</v>
      </c>
      <c r="L928" s="5" t="s">
        <v>115</v>
      </c>
      <c r="N928" s="5">
        <v>6</v>
      </c>
      <c r="Q928" s="13">
        <v>37450</v>
      </c>
      <c r="R928" s="13">
        <v>37477</v>
      </c>
      <c r="T928" s="3" t="s">
        <v>310</v>
      </c>
    </row>
    <row r="929" spans="1:20" ht="75" customHeight="1" x14ac:dyDescent="0.25">
      <c r="A929" s="11">
        <v>906</v>
      </c>
      <c r="B929" s="11" t="s">
        <v>12</v>
      </c>
      <c r="C929" s="10" t="str">
        <f t="shared" si="112"/>
        <v/>
      </c>
      <c r="D929" s="10" t="str">
        <f t="shared" si="113"/>
        <v/>
      </c>
      <c r="E929" s="10" t="str">
        <f t="shared" si="114"/>
        <v/>
      </c>
      <c r="F929" s="10" t="str">
        <f t="shared" si="115"/>
        <v/>
      </c>
      <c r="G929" s="10">
        <f t="shared" si="116"/>
        <v>1</v>
      </c>
      <c r="H929" s="10" t="str">
        <f t="shared" si="117"/>
        <v/>
      </c>
      <c r="I929" s="10" t="str">
        <f t="shared" si="118"/>
        <v/>
      </c>
      <c r="J929" s="10" t="str">
        <f t="shared" si="119"/>
        <v/>
      </c>
      <c r="K929" s="5" t="s">
        <v>209</v>
      </c>
      <c r="L929" s="5" t="s">
        <v>14</v>
      </c>
      <c r="N929" s="5">
        <v>3</v>
      </c>
      <c r="T929" s="3" t="s">
        <v>210</v>
      </c>
    </row>
    <row r="930" spans="1:20" ht="75" customHeight="1" x14ac:dyDescent="0.25">
      <c r="A930" s="11">
        <v>907</v>
      </c>
      <c r="B930" s="11" t="s">
        <v>12</v>
      </c>
      <c r="C930" s="10" t="str">
        <f t="shared" si="112"/>
        <v/>
      </c>
      <c r="D930" s="10" t="str">
        <f t="shared" si="113"/>
        <v/>
      </c>
      <c r="E930" s="10" t="str">
        <f t="shared" si="114"/>
        <v/>
      </c>
      <c r="F930" s="10" t="str">
        <f t="shared" si="115"/>
        <v/>
      </c>
      <c r="G930" s="10">
        <f t="shared" si="116"/>
        <v>1</v>
      </c>
      <c r="H930" s="10" t="str">
        <f t="shared" si="117"/>
        <v/>
      </c>
      <c r="I930" s="10" t="str">
        <f t="shared" si="118"/>
        <v/>
      </c>
      <c r="J930" s="10" t="str">
        <f t="shared" si="119"/>
        <v/>
      </c>
      <c r="K930" s="5" t="s">
        <v>122</v>
      </c>
      <c r="L930" s="5" t="s">
        <v>41</v>
      </c>
      <c r="N930" s="5">
        <v>4</v>
      </c>
      <c r="Q930" s="13">
        <v>36736</v>
      </c>
      <c r="R930" s="13">
        <v>36753</v>
      </c>
      <c r="T930" s="3" t="s">
        <v>123</v>
      </c>
    </row>
    <row r="931" spans="1:20" ht="75" customHeight="1" x14ac:dyDescent="0.25">
      <c r="A931" s="11">
        <v>908</v>
      </c>
      <c r="B931" s="11" t="s">
        <v>12</v>
      </c>
      <c r="C931" s="10" t="str">
        <f t="shared" si="112"/>
        <v/>
      </c>
      <c r="D931" s="10" t="str">
        <f t="shared" si="113"/>
        <v/>
      </c>
      <c r="E931" s="10" t="str">
        <f t="shared" si="114"/>
        <v/>
      </c>
      <c r="F931" s="10" t="str">
        <f t="shared" si="115"/>
        <v/>
      </c>
      <c r="G931" s="10">
        <f t="shared" si="116"/>
        <v>1</v>
      </c>
      <c r="H931" s="10" t="str">
        <f t="shared" si="117"/>
        <v/>
      </c>
      <c r="I931" s="10" t="str">
        <f t="shared" si="118"/>
        <v/>
      </c>
      <c r="J931" s="10" t="str">
        <f t="shared" si="119"/>
        <v/>
      </c>
      <c r="K931" s="5" t="s">
        <v>252</v>
      </c>
      <c r="L931" s="5" t="s">
        <v>203</v>
      </c>
      <c r="N931" s="5">
        <v>5</v>
      </c>
      <c r="Q931" s="13">
        <v>37471</v>
      </c>
      <c r="R931" s="13">
        <v>37488</v>
      </c>
      <c r="T931" s="3" t="s">
        <v>253</v>
      </c>
    </row>
    <row r="932" spans="1:20" ht="75" customHeight="1" x14ac:dyDescent="0.25">
      <c r="A932" s="11">
        <v>909</v>
      </c>
      <c r="B932" s="11" t="s">
        <v>798</v>
      </c>
      <c r="C932" s="10" t="str">
        <f t="shared" si="112"/>
        <v/>
      </c>
      <c r="D932" s="10" t="str">
        <f t="shared" si="113"/>
        <v/>
      </c>
      <c r="E932" s="10">
        <f t="shared" si="114"/>
        <v>1</v>
      </c>
      <c r="F932" s="10" t="str">
        <f t="shared" si="115"/>
        <v/>
      </c>
      <c r="G932" s="10" t="str">
        <f t="shared" si="116"/>
        <v/>
      </c>
      <c r="H932" s="10" t="str">
        <f t="shared" si="117"/>
        <v/>
      </c>
      <c r="I932" s="10" t="str">
        <f t="shared" si="118"/>
        <v/>
      </c>
      <c r="J932" s="10" t="str">
        <f t="shared" si="119"/>
        <v/>
      </c>
      <c r="K932" s="5" t="s">
        <v>893</v>
      </c>
      <c r="L932" s="5" t="s">
        <v>7</v>
      </c>
      <c r="N932" s="5">
        <v>5</v>
      </c>
      <c r="Q932" s="13">
        <v>37462</v>
      </c>
      <c r="R932" s="13">
        <v>37477</v>
      </c>
      <c r="T932" s="3" t="s">
        <v>894</v>
      </c>
    </row>
    <row r="933" spans="1:20" ht="75" customHeight="1" x14ac:dyDescent="0.25">
      <c r="A933" s="11">
        <v>910</v>
      </c>
      <c r="B933" s="11" t="s">
        <v>798</v>
      </c>
      <c r="C933" s="10" t="str">
        <f t="shared" si="112"/>
        <v/>
      </c>
      <c r="D933" s="10" t="str">
        <f t="shared" si="113"/>
        <v/>
      </c>
      <c r="E933" s="10">
        <f t="shared" si="114"/>
        <v>1</v>
      </c>
      <c r="F933" s="10" t="str">
        <f t="shared" si="115"/>
        <v/>
      </c>
      <c r="G933" s="10" t="str">
        <f t="shared" si="116"/>
        <v/>
      </c>
      <c r="H933" s="10" t="str">
        <f t="shared" si="117"/>
        <v/>
      </c>
      <c r="I933" s="10" t="str">
        <f t="shared" si="118"/>
        <v/>
      </c>
      <c r="J933" s="10" t="str">
        <f t="shared" si="119"/>
        <v/>
      </c>
      <c r="K933" s="5" t="s">
        <v>1164</v>
      </c>
      <c r="L933" s="5" t="s">
        <v>59</v>
      </c>
      <c r="N933" s="5">
        <v>4</v>
      </c>
      <c r="Q933" s="13">
        <v>37476</v>
      </c>
      <c r="R933" s="13">
        <v>37503</v>
      </c>
      <c r="T933" s="3" t="s">
        <v>1165</v>
      </c>
    </row>
    <row r="934" spans="1:20" ht="75" customHeight="1" x14ac:dyDescent="0.25">
      <c r="A934" s="11">
        <v>911</v>
      </c>
      <c r="B934" s="11" t="s">
        <v>798</v>
      </c>
      <c r="C934" s="10" t="str">
        <f t="shared" si="112"/>
        <v/>
      </c>
      <c r="D934" s="10" t="str">
        <f t="shared" si="113"/>
        <v/>
      </c>
      <c r="E934" s="10">
        <f t="shared" si="114"/>
        <v>1</v>
      </c>
      <c r="F934" s="10" t="str">
        <f t="shared" si="115"/>
        <v/>
      </c>
      <c r="G934" s="10" t="str">
        <f t="shared" si="116"/>
        <v/>
      </c>
      <c r="H934" s="10" t="str">
        <f t="shared" si="117"/>
        <v/>
      </c>
      <c r="I934" s="10" t="str">
        <f t="shared" si="118"/>
        <v/>
      </c>
      <c r="J934" s="10" t="str">
        <f t="shared" si="119"/>
        <v/>
      </c>
      <c r="K934" s="5" t="s">
        <v>563</v>
      </c>
      <c r="L934" s="5" t="s">
        <v>82</v>
      </c>
      <c r="N934" s="5">
        <v>5</v>
      </c>
      <c r="Q934" s="13">
        <v>37483</v>
      </c>
      <c r="R934" s="13">
        <v>37514</v>
      </c>
      <c r="T934" s="3" t="s">
        <v>908</v>
      </c>
    </row>
    <row r="935" spans="1:20" ht="75" customHeight="1" x14ac:dyDescent="0.25">
      <c r="A935" s="11">
        <v>912</v>
      </c>
      <c r="B935" s="11" t="s">
        <v>798</v>
      </c>
      <c r="C935" s="10" t="str">
        <f t="shared" si="112"/>
        <v/>
      </c>
      <c r="D935" s="10" t="str">
        <f t="shared" si="113"/>
        <v/>
      </c>
      <c r="E935" s="10">
        <f t="shared" si="114"/>
        <v>1</v>
      </c>
      <c r="F935" s="10" t="str">
        <f t="shared" si="115"/>
        <v/>
      </c>
      <c r="G935" s="10" t="str">
        <f t="shared" si="116"/>
        <v/>
      </c>
      <c r="H935" s="10" t="str">
        <f t="shared" si="117"/>
        <v/>
      </c>
      <c r="I935" s="10" t="str">
        <f t="shared" si="118"/>
        <v/>
      </c>
      <c r="J935" s="10" t="str">
        <f t="shared" si="119"/>
        <v/>
      </c>
      <c r="K935" s="5" t="s">
        <v>819</v>
      </c>
      <c r="L935" s="5" t="s">
        <v>127</v>
      </c>
      <c r="N935" s="5">
        <v>6</v>
      </c>
      <c r="Q935" s="13">
        <v>36719</v>
      </c>
      <c r="R935" s="13">
        <v>36754</v>
      </c>
      <c r="T935" s="3" t="s">
        <v>1780</v>
      </c>
    </row>
    <row r="936" spans="1:20" ht="75" customHeight="1" x14ac:dyDescent="0.25">
      <c r="A936" s="11">
        <v>913</v>
      </c>
      <c r="B936" s="11" t="s">
        <v>798</v>
      </c>
      <c r="C936" s="10" t="str">
        <f t="shared" si="112"/>
        <v/>
      </c>
      <c r="D936" s="10" t="str">
        <f t="shared" si="113"/>
        <v/>
      </c>
      <c r="E936" s="10">
        <f t="shared" si="114"/>
        <v>1</v>
      </c>
      <c r="F936" s="10" t="str">
        <f t="shared" si="115"/>
        <v/>
      </c>
      <c r="G936" s="10" t="str">
        <f t="shared" si="116"/>
        <v/>
      </c>
      <c r="H936" s="10" t="str">
        <f t="shared" si="117"/>
        <v/>
      </c>
      <c r="I936" s="10" t="str">
        <f t="shared" si="118"/>
        <v/>
      </c>
      <c r="J936" s="10" t="str">
        <f t="shared" si="119"/>
        <v/>
      </c>
      <c r="K936" s="5" t="s">
        <v>1043</v>
      </c>
      <c r="L936" s="5" t="s">
        <v>41</v>
      </c>
      <c r="N936" s="5">
        <v>5</v>
      </c>
      <c r="Q936" s="13">
        <v>37475</v>
      </c>
      <c r="R936" s="13">
        <v>37507</v>
      </c>
      <c r="T936" s="3" t="s">
        <v>1045</v>
      </c>
    </row>
    <row r="937" spans="1:20" ht="75" customHeight="1" x14ac:dyDescent="0.25">
      <c r="A937" s="11">
        <v>914</v>
      </c>
      <c r="B937" s="11" t="s">
        <v>798</v>
      </c>
      <c r="C937" s="10" t="str">
        <f t="shared" si="112"/>
        <v/>
      </c>
      <c r="D937" s="10" t="str">
        <f t="shared" si="113"/>
        <v/>
      </c>
      <c r="E937" s="10">
        <f t="shared" si="114"/>
        <v>1</v>
      </c>
      <c r="F937" s="10" t="str">
        <f t="shared" si="115"/>
        <v/>
      </c>
      <c r="G937" s="10" t="str">
        <f t="shared" si="116"/>
        <v/>
      </c>
      <c r="H937" s="10" t="str">
        <f t="shared" si="117"/>
        <v/>
      </c>
      <c r="I937" s="10" t="str">
        <f t="shared" si="118"/>
        <v/>
      </c>
      <c r="J937" s="10" t="str">
        <f t="shared" si="119"/>
        <v/>
      </c>
      <c r="K937" s="5" t="s">
        <v>200</v>
      </c>
      <c r="L937" s="5" t="s">
        <v>10</v>
      </c>
      <c r="N937" s="5">
        <v>5</v>
      </c>
      <c r="Q937" s="13">
        <v>37444</v>
      </c>
      <c r="R937" s="13">
        <v>37468</v>
      </c>
      <c r="T937" s="3" t="s">
        <v>976</v>
      </c>
    </row>
    <row r="938" spans="1:20" ht="75" customHeight="1" x14ac:dyDescent="0.25">
      <c r="A938" s="11">
        <v>915</v>
      </c>
      <c r="B938" s="11" t="s">
        <v>798</v>
      </c>
      <c r="C938" s="10" t="str">
        <f t="shared" si="112"/>
        <v/>
      </c>
      <c r="D938" s="10" t="str">
        <f t="shared" si="113"/>
        <v/>
      </c>
      <c r="E938" s="10">
        <f t="shared" si="114"/>
        <v>1</v>
      </c>
      <c r="F938" s="10" t="str">
        <f t="shared" si="115"/>
        <v/>
      </c>
      <c r="G938" s="10" t="str">
        <f t="shared" si="116"/>
        <v/>
      </c>
      <c r="H938" s="10" t="str">
        <f t="shared" si="117"/>
        <v/>
      </c>
      <c r="I938" s="10" t="str">
        <f t="shared" si="118"/>
        <v/>
      </c>
      <c r="J938" s="10" t="str">
        <f t="shared" si="119"/>
        <v/>
      </c>
      <c r="K938" s="5" t="s">
        <v>1126</v>
      </c>
      <c r="L938" s="5" t="s">
        <v>411</v>
      </c>
      <c r="N938" s="5">
        <v>5</v>
      </c>
      <c r="Q938" s="13">
        <v>37457</v>
      </c>
      <c r="R938" s="13">
        <v>37489</v>
      </c>
      <c r="T938" s="3" t="s">
        <v>1127</v>
      </c>
    </row>
    <row r="939" spans="1:20" ht="75" customHeight="1" x14ac:dyDescent="0.25">
      <c r="A939" s="11">
        <v>916</v>
      </c>
      <c r="B939" s="11" t="s">
        <v>798</v>
      </c>
      <c r="C939" s="10" t="str">
        <f t="shared" si="112"/>
        <v/>
      </c>
      <c r="D939" s="10" t="str">
        <f t="shared" si="113"/>
        <v/>
      </c>
      <c r="E939" s="10">
        <f t="shared" si="114"/>
        <v>1</v>
      </c>
      <c r="F939" s="10" t="str">
        <f t="shared" si="115"/>
        <v/>
      </c>
      <c r="G939" s="10" t="str">
        <f t="shared" si="116"/>
        <v/>
      </c>
      <c r="H939" s="10" t="str">
        <f t="shared" si="117"/>
        <v/>
      </c>
      <c r="I939" s="10" t="str">
        <f t="shared" si="118"/>
        <v/>
      </c>
      <c r="J939" s="10" t="str">
        <f t="shared" si="119"/>
        <v/>
      </c>
      <c r="K939" s="5" t="s">
        <v>419</v>
      </c>
      <c r="L939" s="5" t="s">
        <v>7</v>
      </c>
      <c r="N939" s="5">
        <v>5</v>
      </c>
      <c r="Q939" s="13">
        <v>37477</v>
      </c>
      <c r="R939" s="13">
        <v>37497</v>
      </c>
      <c r="T939" s="3" t="s">
        <v>1154</v>
      </c>
    </row>
    <row r="940" spans="1:20" ht="75" customHeight="1" x14ac:dyDescent="0.25">
      <c r="A940" s="11">
        <v>917</v>
      </c>
      <c r="B940" s="11" t="s">
        <v>798</v>
      </c>
      <c r="C940" s="10" t="str">
        <f t="shared" si="112"/>
        <v/>
      </c>
      <c r="D940" s="10" t="str">
        <f t="shared" si="113"/>
        <v/>
      </c>
      <c r="E940" s="10">
        <f t="shared" si="114"/>
        <v>1</v>
      </c>
      <c r="F940" s="10" t="str">
        <f t="shared" si="115"/>
        <v/>
      </c>
      <c r="G940" s="10" t="str">
        <f t="shared" si="116"/>
        <v/>
      </c>
      <c r="H940" s="10" t="str">
        <f t="shared" si="117"/>
        <v/>
      </c>
      <c r="I940" s="10" t="str">
        <f t="shared" si="118"/>
        <v/>
      </c>
      <c r="J940" s="10" t="str">
        <f t="shared" si="119"/>
        <v/>
      </c>
      <c r="K940" s="5" t="s">
        <v>983</v>
      </c>
      <c r="L940" s="5" t="s">
        <v>14</v>
      </c>
      <c r="N940" s="5">
        <v>4</v>
      </c>
      <c r="Q940" s="13">
        <v>37473</v>
      </c>
      <c r="R940" s="13">
        <v>37495</v>
      </c>
      <c r="T940" s="3" t="s">
        <v>988</v>
      </c>
    </row>
    <row r="941" spans="1:20" ht="75" customHeight="1" x14ac:dyDescent="0.25">
      <c r="A941" s="11">
        <v>918</v>
      </c>
      <c r="B941" s="11" t="s">
        <v>813</v>
      </c>
      <c r="C941" s="10" t="str">
        <f t="shared" si="112"/>
        <v/>
      </c>
      <c r="D941" s="10">
        <f t="shared" si="113"/>
        <v>1</v>
      </c>
      <c r="E941" s="10" t="str">
        <f t="shared" si="114"/>
        <v/>
      </c>
      <c r="F941" s="10" t="str">
        <f t="shared" si="115"/>
        <v/>
      </c>
      <c r="G941" s="10" t="str">
        <f t="shared" si="116"/>
        <v/>
      </c>
      <c r="H941" s="10" t="str">
        <f t="shared" si="117"/>
        <v/>
      </c>
      <c r="I941" s="10" t="str">
        <f t="shared" si="118"/>
        <v/>
      </c>
      <c r="J941" s="10" t="str">
        <f t="shared" si="119"/>
        <v/>
      </c>
      <c r="K941" s="5" t="s">
        <v>1430</v>
      </c>
      <c r="L941" s="5" t="s">
        <v>7</v>
      </c>
      <c r="N941" s="5">
        <v>5</v>
      </c>
      <c r="Q941" s="13">
        <v>37435</v>
      </c>
      <c r="R941" s="13">
        <v>37463</v>
      </c>
      <c r="T941" s="3" t="s">
        <v>1434</v>
      </c>
    </row>
    <row r="942" spans="1:20" ht="75" customHeight="1" x14ac:dyDescent="0.25">
      <c r="A942" s="11">
        <v>919</v>
      </c>
      <c r="B942" s="11" t="s">
        <v>798</v>
      </c>
      <c r="C942" s="10" t="str">
        <f t="shared" si="112"/>
        <v/>
      </c>
      <c r="D942" s="10" t="str">
        <f t="shared" si="113"/>
        <v/>
      </c>
      <c r="E942" s="10">
        <f t="shared" si="114"/>
        <v>1</v>
      </c>
      <c r="F942" s="10" t="str">
        <f t="shared" si="115"/>
        <v/>
      </c>
      <c r="G942" s="10" t="str">
        <f t="shared" si="116"/>
        <v/>
      </c>
      <c r="H942" s="10" t="str">
        <f t="shared" si="117"/>
        <v/>
      </c>
      <c r="I942" s="10" t="str">
        <f t="shared" si="118"/>
        <v/>
      </c>
      <c r="J942" s="10" t="str">
        <f t="shared" si="119"/>
        <v/>
      </c>
      <c r="K942" s="5" t="s">
        <v>822</v>
      </c>
      <c r="L942" s="5" t="s">
        <v>62</v>
      </c>
      <c r="N942" s="5">
        <v>5</v>
      </c>
      <c r="Q942" s="13">
        <v>37466</v>
      </c>
      <c r="R942" s="13">
        <v>37486</v>
      </c>
      <c r="T942" s="3" t="s">
        <v>823</v>
      </c>
    </row>
    <row r="943" spans="1:20" ht="75" customHeight="1" x14ac:dyDescent="0.25">
      <c r="A943" s="11">
        <v>920</v>
      </c>
      <c r="B943" s="11" t="s">
        <v>798</v>
      </c>
      <c r="C943" s="10" t="str">
        <f t="shared" si="112"/>
        <v/>
      </c>
      <c r="D943" s="10" t="str">
        <f t="shared" si="113"/>
        <v/>
      </c>
      <c r="E943" s="10">
        <f t="shared" si="114"/>
        <v>1</v>
      </c>
      <c r="F943" s="10" t="str">
        <f t="shared" si="115"/>
        <v/>
      </c>
      <c r="G943" s="10" t="str">
        <f t="shared" si="116"/>
        <v/>
      </c>
      <c r="H943" s="10" t="str">
        <f t="shared" si="117"/>
        <v/>
      </c>
      <c r="I943" s="10" t="str">
        <f t="shared" si="118"/>
        <v/>
      </c>
      <c r="J943" s="10" t="str">
        <f t="shared" si="119"/>
        <v/>
      </c>
      <c r="K943" s="5" t="s">
        <v>979</v>
      </c>
      <c r="L943" s="5" t="s">
        <v>802</v>
      </c>
      <c r="N943" s="5">
        <v>5</v>
      </c>
      <c r="Q943" s="13">
        <v>37444</v>
      </c>
      <c r="R943" s="13">
        <v>37465</v>
      </c>
      <c r="T943" s="3" t="s">
        <v>980</v>
      </c>
    </row>
    <row r="944" spans="1:20" ht="75" customHeight="1" x14ac:dyDescent="0.25">
      <c r="A944" s="11">
        <v>921</v>
      </c>
      <c r="B944" s="11" t="s">
        <v>798</v>
      </c>
      <c r="C944" s="10" t="str">
        <f t="shared" si="112"/>
        <v/>
      </c>
      <c r="D944" s="10" t="str">
        <f t="shared" si="113"/>
        <v/>
      </c>
      <c r="E944" s="10">
        <f t="shared" si="114"/>
        <v>1</v>
      </c>
      <c r="F944" s="10" t="str">
        <f t="shared" si="115"/>
        <v/>
      </c>
      <c r="G944" s="10" t="str">
        <f t="shared" si="116"/>
        <v/>
      </c>
      <c r="H944" s="10" t="str">
        <f t="shared" si="117"/>
        <v/>
      </c>
      <c r="I944" s="10" t="str">
        <f t="shared" si="118"/>
        <v/>
      </c>
      <c r="J944" s="10" t="str">
        <f t="shared" si="119"/>
        <v/>
      </c>
      <c r="K944" s="5" t="s">
        <v>1148</v>
      </c>
      <c r="L944" s="5" t="s">
        <v>7</v>
      </c>
      <c r="N944" s="5">
        <v>6</v>
      </c>
      <c r="Q944" s="13">
        <v>37469</v>
      </c>
      <c r="R944" s="13">
        <v>37493</v>
      </c>
      <c r="T944" s="3" t="s">
        <v>1149</v>
      </c>
    </row>
    <row r="945" spans="1:20" ht="75" customHeight="1" x14ac:dyDescent="0.25">
      <c r="A945" s="11">
        <v>922</v>
      </c>
      <c r="B945" s="11" t="s">
        <v>798</v>
      </c>
      <c r="C945" s="10" t="str">
        <f t="shared" si="112"/>
        <v/>
      </c>
      <c r="D945" s="10" t="str">
        <f t="shared" si="113"/>
        <v/>
      </c>
      <c r="E945" s="10">
        <f t="shared" si="114"/>
        <v>1</v>
      </c>
      <c r="F945" s="10" t="str">
        <f t="shared" si="115"/>
        <v/>
      </c>
      <c r="G945" s="10" t="str">
        <f t="shared" si="116"/>
        <v/>
      </c>
      <c r="H945" s="10" t="str">
        <f t="shared" si="117"/>
        <v/>
      </c>
      <c r="I945" s="10" t="str">
        <f t="shared" si="118"/>
        <v/>
      </c>
      <c r="J945" s="10" t="str">
        <f t="shared" si="119"/>
        <v/>
      </c>
      <c r="K945" s="5" t="s">
        <v>865</v>
      </c>
      <c r="L945" s="5" t="s">
        <v>62</v>
      </c>
      <c r="N945" s="5">
        <v>5</v>
      </c>
      <c r="Q945" s="13">
        <v>37436</v>
      </c>
      <c r="R945" s="13">
        <v>37460</v>
      </c>
      <c r="T945" s="3" t="s">
        <v>866</v>
      </c>
    </row>
    <row r="946" spans="1:20" ht="75" customHeight="1" x14ac:dyDescent="0.25">
      <c r="A946" s="11">
        <v>923</v>
      </c>
      <c r="B946" s="11" t="s">
        <v>798</v>
      </c>
      <c r="C946" s="10" t="str">
        <f t="shared" si="112"/>
        <v/>
      </c>
      <c r="D946" s="10" t="str">
        <f t="shared" si="113"/>
        <v/>
      </c>
      <c r="E946" s="10">
        <f t="shared" si="114"/>
        <v>1</v>
      </c>
      <c r="F946" s="10" t="str">
        <f t="shared" si="115"/>
        <v/>
      </c>
      <c r="G946" s="10" t="str">
        <f t="shared" si="116"/>
        <v/>
      </c>
      <c r="H946" s="10" t="str">
        <f t="shared" si="117"/>
        <v/>
      </c>
      <c r="I946" s="10" t="str">
        <f t="shared" si="118"/>
        <v/>
      </c>
      <c r="J946" s="10" t="str">
        <f t="shared" si="119"/>
        <v/>
      </c>
      <c r="K946" s="5" t="s">
        <v>1171</v>
      </c>
      <c r="L946" s="5" t="s">
        <v>125</v>
      </c>
      <c r="N946" s="5">
        <v>5</v>
      </c>
      <c r="Q946" s="13">
        <v>37466</v>
      </c>
      <c r="R946" s="13">
        <v>37483</v>
      </c>
      <c r="T946" s="3" t="s">
        <v>1172</v>
      </c>
    </row>
    <row r="947" spans="1:20" ht="75" customHeight="1" x14ac:dyDescent="0.25">
      <c r="A947" s="11">
        <v>924</v>
      </c>
      <c r="B947" s="11" t="s">
        <v>798</v>
      </c>
      <c r="C947" s="10" t="str">
        <f t="shared" si="112"/>
        <v/>
      </c>
      <c r="D947" s="10" t="str">
        <f t="shared" si="113"/>
        <v/>
      </c>
      <c r="E947" s="10">
        <f t="shared" si="114"/>
        <v>1</v>
      </c>
      <c r="F947" s="10" t="str">
        <f t="shared" si="115"/>
        <v/>
      </c>
      <c r="G947" s="10" t="str">
        <f t="shared" si="116"/>
        <v/>
      </c>
      <c r="H947" s="10" t="str">
        <f t="shared" si="117"/>
        <v/>
      </c>
      <c r="I947" s="10" t="str">
        <f t="shared" si="118"/>
        <v/>
      </c>
      <c r="J947" s="10" t="str">
        <f t="shared" si="119"/>
        <v/>
      </c>
      <c r="K947" s="5" t="s">
        <v>1145</v>
      </c>
      <c r="L947" s="5" t="s">
        <v>1146</v>
      </c>
      <c r="N947" s="5">
        <v>4</v>
      </c>
      <c r="Q947" s="13">
        <v>37478</v>
      </c>
      <c r="R947" s="13">
        <v>37499</v>
      </c>
      <c r="T947" s="3" t="s">
        <v>1147</v>
      </c>
    </row>
    <row r="948" spans="1:20" ht="75" customHeight="1" x14ac:dyDescent="0.25">
      <c r="A948" s="11">
        <v>925</v>
      </c>
      <c r="B948" s="11" t="s">
        <v>798</v>
      </c>
      <c r="C948" s="10" t="str">
        <f t="shared" si="112"/>
        <v/>
      </c>
      <c r="D948" s="10" t="str">
        <f t="shared" si="113"/>
        <v/>
      </c>
      <c r="E948" s="10">
        <f t="shared" si="114"/>
        <v>1</v>
      </c>
      <c r="F948" s="10" t="str">
        <f t="shared" si="115"/>
        <v/>
      </c>
      <c r="G948" s="10" t="str">
        <f t="shared" si="116"/>
        <v/>
      </c>
      <c r="H948" s="10" t="str">
        <f t="shared" si="117"/>
        <v/>
      </c>
      <c r="I948" s="10" t="str">
        <f t="shared" si="118"/>
        <v/>
      </c>
      <c r="J948" s="10" t="str">
        <f t="shared" si="119"/>
        <v/>
      </c>
      <c r="K948" s="5" t="s">
        <v>890</v>
      </c>
      <c r="L948" s="5" t="s">
        <v>14</v>
      </c>
      <c r="N948" s="5">
        <v>5</v>
      </c>
      <c r="Q948" s="13">
        <v>37469</v>
      </c>
      <c r="R948" s="13">
        <v>37489</v>
      </c>
      <c r="T948" s="3" t="s">
        <v>891</v>
      </c>
    </row>
    <row r="949" spans="1:20" ht="75" customHeight="1" x14ac:dyDescent="0.25">
      <c r="A949" s="11">
        <v>926</v>
      </c>
      <c r="B949" s="11" t="s">
        <v>798</v>
      </c>
      <c r="C949" s="10" t="str">
        <f t="shared" si="112"/>
        <v/>
      </c>
      <c r="D949" s="10" t="str">
        <f t="shared" si="113"/>
        <v/>
      </c>
      <c r="E949" s="10">
        <f t="shared" si="114"/>
        <v>1</v>
      </c>
      <c r="F949" s="10" t="str">
        <f t="shared" si="115"/>
        <v/>
      </c>
      <c r="G949" s="10" t="str">
        <f t="shared" si="116"/>
        <v/>
      </c>
      <c r="H949" s="10" t="str">
        <f t="shared" si="117"/>
        <v/>
      </c>
      <c r="I949" s="10" t="str">
        <f t="shared" si="118"/>
        <v/>
      </c>
      <c r="J949" s="10" t="str">
        <f t="shared" si="119"/>
        <v/>
      </c>
      <c r="K949" s="5" t="s">
        <v>1040</v>
      </c>
      <c r="L949" s="5" t="s">
        <v>24</v>
      </c>
      <c r="N949" s="5">
        <v>5</v>
      </c>
      <c r="Q949" s="13">
        <v>37481</v>
      </c>
      <c r="R949" s="13">
        <v>37504</v>
      </c>
      <c r="T949" s="3" t="s">
        <v>1042</v>
      </c>
    </row>
    <row r="950" spans="1:20" ht="75" customHeight="1" x14ac:dyDescent="0.25">
      <c r="A950" s="11">
        <v>927</v>
      </c>
      <c r="B950" s="11" t="s">
        <v>798</v>
      </c>
      <c r="C950" s="10" t="str">
        <f t="shared" si="112"/>
        <v/>
      </c>
      <c r="D950" s="10" t="str">
        <f t="shared" si="113"/>
        <v/>
      </c>
      <c r="E950" s="10">
        <f t="shared" si="114"/>
        <v>1</v>
      </c>
      <c r="F950" s="10" t="str">
        <f t="shared" si="115"/>
        <v/>
      </c>
      <c r="G950" s="10" t="str">
        <f t="shared" si="116"/>
        <v/>
      </c>
      <c r="H950" s="10" t="str">
        <f t="shared" si="117"/>
        <v/>
      </c>
      <c r="I950" s="10" t="str">
        <f t="shared" si="118"/>
        <v/>
      </c>
      <c r="J950" s="10" t="str">
        <f t="shared" si="119"/>
        <v/>
      </c>
      <c r="K950" s="5" t="s">
        <v>644</v>
      </c>
      <c r="L950" s="5" t="s">
        <v>495</v>
      </c>
      <c r="N950" s="5">
        <v>5</v>
      </c>
      <c r="Q950" s="13">
        <v>37440</v>
      </c>
      <c r="R950" s="13">
        <v>37467</v>
      </c>
      <c r="T950" s="3" t="s">
        <v>1052</v>
      </c>
    </row>
    <row r="951" spans="1:20" ht="75" customHeight="1" x14ac:dyDescent="0.25">
      <c r="A951" s="11">
        <v>928</v>
      </c>
      <c r="B951" s="11" t="s">
        <v>798</v>
      </c>
      <c r="C951" s="10" t="str">
        <f t="shared" si="112"/>
        <v/>
      </c>
      <c r="D951" s="10" t="str">
        <f t="shared" si="113"/>
        <v/>
      </c>
      <c r="E951" s="10">
        <f t="shared" si="114"/>
        <v>1</v>
      </c>
      <c r="F951" s="10" t="str">
        <f t="shared" si="115"/>
        <v/>
      </c>
      <c r="G951" s="10" t="str">
        <f t="shared" si="116"/>
        <v/>
      </c>
      <c r="H951" s="10" t="str">
        <f t="shared" si="117"/>
        <v/>
      </c>
      <c r="I951" s="10" t="str">
        <f t="shared" si="118"/>
        <v/>
      </c>
      <c r="J951" s="10" t="str">
        <f t="shared" si="119"/>
        <v/>
      </c>
      <c r="K951" s="5" t="s">
        <v>920</v>
      </c>
      <c r="L951" s="5" t="s">
        <v>10</v>
      </c>
      <c r="N951" s="5">
        <v>4</v>
      </c>
      <c r="Q951" s="13">
        <v>37473</v>
      </c>
      <c r="R951" s="13">
        <v>37491</v>
      </c>
      <c r="T951" s="3" t="s">
        <v>922</v>
      </c>
    </row>
    <row r="952" spans="1:20" ht="75" customHeight="1" x14ac:dyDescent="0.25">
      <c r="A952" s="11">
        <v>929</v>
      </c>
      <c r="B952" s="11" t="s">
        <v>798</v>
      </c>
      <c r="C952" s="10" t="str">
        <f t="shared" si="112"/>
        <v/>
      </c>
      <c r="D952" s="10" t="str">
        <f t="shared" si="113"/>
        <v/>
      </c>
      <c r="E952" s="10">
        <f t="shared" si="114"/>
        <v>1</v>
      </c>
      <c r="F952" s="10" t="str">
        <f t="shared" si="115"/>
        <v/>
      </c>
      <c r="G952" s="10" t="str">
        <f t="shared" si="116"/>
        <v/>
      </c>
      <c r="H952" s="10" t="str">
        <f t="shared" si="117"/>
        <v/>
      </c>
      <c r="I952" s="10" t="str">
        <f t="shared" si="118"/>
        <v/>
      </c>
      <c r="J952" s="10" t="str">
        <f t="shared" si="119"/>
        <v/>
      </c>
      <c r="K952" s="5" t="s">
        <v>1177</v>
      </c>
      <c r="L952" s="5" t="s">
        <v>1178</v>
      </c>
      <c r="N952" s="5">
        <v>5</v>
      </c>
      <c r="Q952" s="13">
        <v>37457</v>
      </c>
      <c r="R952" s="13">
        <v>37485</v>
      </c>
      <c r="T952" s="3" t="s">
        <v>1179</v>
      </c>
    </row>
    <row r="953" spans="1:20" ht="75" customHeight="1" x14ac:dyDescent="0.25">
      <c r="A953" s="11">
        <v>930</v>
      </c>
      <c r="B953" s="11" t="s">
        <v>798</v>
      </c>
      <c r="C953" s="10" t="str">
        <f t="shared" si="112"/>
        <v/>
      </c>
      <c r="D953" s="10" t="str">
        <f t="shared" si="113"/>
        <v/>
      </c>
      <c r="E953" s="10">
        <f t="shared" si="114"/>
        <v>1</v>
      </c>
      <c r="F953" s="10" t="str">
        <f t="shared" si="115"/>
        <v/>
      </c>
      <c r="G953" s="10" t="str">
        <f t="shared" si="116"/>
        <v/>
      </c>
      <c r="H953" s="10" t="str">
        <f t="shared" si="117"/>
        <v/>
      </c>
      <c r="I953" s="10" t="str">
        <f t="shared" si="118"/>
        <v/>
      </c>
      <c r="J953" s="10" t="str">
        <f t="shared" si="119"/>
        <v/>
      </c>
      <c r="K953" s="5" t="s">
        <v>1029</v>
      </c>
      <c r="L953" s="5" t="s">
        <v>41</v>
      </c>
      <c r="N953" s="5">
        <v>4</v>
      </c>
      <c r="Q953" s="13">
        <v>37467</v>
      </c>
      <c r="R953" s="13">
        <v>37482</v>
      </c>
      <c r="T953" s="3" t="s">
        <v>1031</v>
      </c>
    </row>
    <row r="954" spans="1:20" ht="75" customHeight="1" x14ac:dyDescent="0.25">
      <c r="A954" s="11">
        <v>931</v>
      </c>
      <c r="B954" s="11" t="s">
        <v>798</v>
      </c>
      <c r="C954" s="10" t="str">
        <f t="shared" si="112"/>
        <v/>
      </c>
      <c r="D954" s="10" t="str">
        <f t="shared" si="113"/>
        <v/>
      </c>
      <c r="E954" s="10">
        <f t="shared" si="114"/>
        <v>1</v>
      </c>
      <c r="F954" s="10" t="str">
        <f t="shared" si="115"/>
        <v/>
      </c>
      <c r="G954" s="10" t="str">
        <f t="shared" si="116"/>
        <v/>
      </c>
      <c r="H954" s="10" t="str">
        <f t="shared" si="117"/>
        <v/>
      </c>
      <c r="I954" s="10" t="str">
        <f t="shared" si="118"/>
        <v/>
      </c>
      <c r="J954" s="10" t="str">
        <f t="shared" si="119"/>
        <v/>
      </c>
      <c r="K954" s="5" t="s">
        <v>811</v>
      </c>
      <c r="L954" s="5" t="s">
        <v>73</v>
      </c>
      <c r="N954" s="5">
        <v>4</v>
      </c>
      <c r="Q954" s="13">
        <v>37478</v>
      </c>
      <c r="R954" s="13">
        <v>37500</v>
      </c>
      <c r="T954" s="3" t="s">
        <v>812</v>
      </c>
    </row>
    <row r="955" spans="1:20" ht="75" customHeight="1" x14ac:dyDescent="0.25">
      <c r="A955" s="11">
        <v>932</v>
      </c>
      <c r="B955" s="11" t="s">
        <v>813</v>
      </c>
      <c r="C955" s="10" t="str">
        <f t="shared" si="112"/>
        <v/>
      </c>
      <c r="D955" s="10">
        <f t="shared" si="113"/>
        <v>1</v>
      </c>
      <c r="E955" s="10" t="str">
        <f t="shared" si="114"/>
        <v/>
      </c>
      <c r="F955" s="10" t="str">
        <f t="shared" si="115"/>
        <v/>
      </c>
      <c r="G955" s="10" t="str">
        <f t="shared" si="116"/>
        <v/>
      </c>
      <c r="H955" s="10" t="str">
        <f t="shared" si="117"/>
        <v/>
      </c>
      <c r="I955" s="10" t="str">
        <f t="shared" si="118"/>
        <v/>
      </c>
      <c r="J955" s="10" t="str">
        <f t="shared" si="119"/>
        <v/>
      </c>
      <c r="K955" s="5" t="s">
        <v>950</v>
      </c>
      <c r="L955" s="5" t="s">
        <v>41</v>
      </c>
      <c r="Q955" s="13">
        <v>37090</v>
      </c>
      <c r="R955" s="13">
        <v>37112</v>
      </c>
      <c r="T955" s="3" t="s">
        <v>951</v>
      </c>
    </row>
    <row r="956" spans="1:20" ht="75" customHeight="1" x14ac:dyDescent="0.25">
      <c r="A956" s="11">
        <v>932</v>
      </c>
      <c r="B956" s="11" t="s">
        <v>798</v>
      </c>
      <c r="C956" s="10" t="str">
        <f t="shared" si="112"/>
        <v/>
      </c>
      <c r="D956" s="10" t="str">
        <f t="shared" si="113"/>
        <v/>
      </c>
      <c r="E956" s="10">
        <f t="shared" si="114"/>
        <v>1</v>
      </c>
      <c r="F956" s="10" t="str">
        <f t="shared" si="115"/>
        <v/>
      </c>
      <c r="G956" s="10" t="str">
        <f t="shared" si="116"/>
        <v/>
      </c>
      <c r="H956" s="10" t="str">
        <f t="shared" si="117"/>
        <v/>
      </c>
      <c r="I956" s="10" t="str">
        <f t="shared" si="118"/>
        <v/>
      </c>
      <c r="J956" s="10" t="str">
        <f t="shared" si="119"/>
        <v/>
      </c>
      <c r="K956" s="5" t="s">
        <v>950</v>
      </c>
      <c r="L956" s="5" t="s">
        <v>41</v>
      </c>
      <c r="Q956" s="13">
        <v>37090</v>
      </c>
      <c r="R956" s="13">
        <v>37112</v>
      </c>
      <c r="T956" s="3" t="s">
        <v>951</v>
      </c>
    </row>
    <row r="957" spans="1:20" ht="75" customHeight="1" x14ac:dyDescent="0.25">
      <c r="A957" s="11">
        <v>933</v>
      </c>
      <c r="B957" s="11" t="s">
        <v>798</v>
      </c>
      <c r="C957" s="10" t="str">
        <f t="shared" si="112"/>
        <v/>
      </c>
      <c r="D957" s="10" t="str">
        <f t="shared" si="113"/>
        <v/>
      </c>
      <c r="E957" s="10">
        <f t="shared" si="114"/>
        <v>1</v>
      </c>
      <c r="F957" s="10" t="str">
        <f t="shared" si="115"/>
        <v/>
      </c>
      <c r="G957" s="10" t="str">
        <f t="shared" si="116"/>
        <v/>
      </c>
      <c r="H957" s="10" t="str">
        <f t="shared" si="117"/>
        <v/>
      </c>
      <c r="I957" s="10" t="str">
        <f t="shared" si="118"/>
        <v/>
      </c>
      <c r="J957" s="10" t="str">
        <f t="shared" si="119"/>
        <v/>
      </c>
      <c r="K957" s="5" t="s">
        <v>1067</v>
      </c>
      <c r="L957" s="5" t="s">
        <v>160</v>
      </c>
      <c r="N957" s="5">
        <v>4</v>
      </c>
      <c r="Q957" s="13">
        <v>37094</v>
      </c>
      <c r="R957" s="13">
        <v>37118</v>
      </c>
      <c r="T957" s="3" t="s">
        <v>1068</v>
      </c>
    </row>
    <row r="958" spans="1:20" ht="75" customHeight="1" x14ac:dyDescent="0.25">
      <c r="A958" s="11">
        <v>934</v>
      </c>
      <c r="B958" s="11" t="s">
        <v>813</v>
      </c>
      <c r="C958" s="10" t="str">
        <f t="shared" si="112"/>
        <v/>
      </c>
      <c r="D958" s="10">
        <f t="shared" si="113"/>
        <v>1</v>
      </c>
      <c r="E958" s="10" t="str">
        <f t="shared" si="114"/>
        <v/>
      </c>
      <c r="F958" s="10" t="str">
        <f t="shared" si="115"/>
        <v/>
      </c>
      <c r="G958" s="10" t="str">
        <f t="shared" si="116"/>
        <v/>
      </c>
      <c r="H958" s="10" t="str">
        <f t="shared" si="117"/>
        <v/>
      </c>
      <c r="I958" s="10" t="str">
        <f t="shared" si="118"/>
        <v/>
      </c>
      <c r="J958" s="10" t="str">
        <f t="shared" si="119"/>
        <v/>
      </c>
      <c r="K958" s="5" t="s">
        <v>820</v>
      </c>
      <c r="L958" s="5" t="s">
        <v>41</v>
      </c>
      <c r="N958" s="5">
        <v>4</v>
      </c>
      <c r="Q958" s="13">
        <v>37477</v>
      </c>
      <c r="R958" s="13">
        <v>37493</v>
      </c>
      <c r="T958" s="3" t="s">
        <v>821</v>
      </c>
    </row>
    <row r="959" spans="1:20" ht="75" customHeight="1" x14ac:dyDescent="0.25">
      <c r="A959" s="11">
        <v>934</v>
      </c>
      <c r="B959" s="11" t="s">
        <v>798</v>
      </c>
      <c r="C959" s="10" t="str">
        <f t="shared" si="112"/>
        <v/>
      </c>
      <c r="D959" s="10" t="str">
        <f t="shared" si="113"/>
        <v/>
      </c>
      <c r="E959" s="10">
        <f t="shared" si="114"/>
        <v>1</v>
      </c>
      <c r="F959" s="10" t="str">
        <f t="shared" si="115"/>
        <v/>
      </c>
      <c r="G959" s="10" t="str">
        <f t="shared" si="116"/>
        <v/>
      </c>
      <c r="H959" s="10" t="str">
        <f t="shared" si="117"/>
        <v/>
      </c>
      <c r="I959" s="10" t="str">
        <f t="shared" si="118"/>
        <v/>
      </c>
      <c r="J959" s="10" t="str">
        <f t="shared" si="119"/>
        <v/>
      </c>
      <c r="K959" s="5" t="s">
        <v>820</v>
      </c>
      <c r="L959" s="5" t="s">
        <v>41</v>
      </c>
      <c r="N959" s="5">
        <v>4</v>
      </c>
      <c r="Q959" s="13">
        <v>37477</v>
      </c>
      <c r="R959" s="13">
        <v>37493</v>
      </c>
      <c r="T959" s="3" t="s">
        <v>821</v>
      </c>
    </row>
    <row r="960" spans="1:20" ht="75" customHeight="1" x14ac:dyDescent="0.25">
      <c r="A960" s="11">
        <v>935</v>
      </c>
      <c r="B960" s="11" t="s">
        <v>484</v>
      </c>
      <c r="C960" s="10" t="str">
        <f t="shared" si="112"/>
        <v/>
      </c>
      <c r="D960" s="10" t="str">
        <f t="shared" si="113"/>
        <v/>
      </c>
      <c r="E960" s="10" t="str">
        <f t="shared" si="114"/>
        <v/>
      </c>
      <c r="F960" s="10">
        <f t="shared" si="115"/>
        <v>1</v>
      </c>
      <c r="G960" s="10" t="str">
        <f t="shared" si="116"/>
        <v/>
      </c>
      <c r="H960" s="10" t="str">
        <f t="shared" si="117"/>
        <v/>
      </c>
      <c r="I960" s="10" t="str">
        <f t="shared" si="118"/>
        <v/>
      </c>
      <c r="J960" s="10" t="str">
        <f t="shared" si="119"/>
        <v/>
      </c>
      <c r="K960" s="5" t="s">
        <v>667</v>
      </c>
      <c r="L960" s="5" t="s">
        <v>7</v>
      </c>
      <c r="Q960" s="13">
        <v>37342</v>
      </c>
      <c r="R960" s="13">
        <v>37366</v>
      </c>
      <c r="T960" s="3" t="s">
        <v>669</v>
      </c>
    </row>
    <row r="961" spans="1:20" ht="75" customHeight="1" x14ac:dyDescent="0.25">
      <c r="A961" s="11">
        <v>936</v>
      </c>
      <c r="B961" s="11" t="s">
        <v>484</v>
      </c>
      <c r="C961" s="10" t="str">
        <f t="shared" si="112"/>
        <v/>
      </c>
      <c r="D961" s="10" t="str">
        <f t="shared" si="113"/>
        <v/>
      </c>
      <c r="E961" s="10" t="str">
        <f t="shared" si="114"/>
        <v/>
      </c>
      <c r="F961" s="10">
        <f t="shared" si="115"/>
        <v>1</v>
      </c>
      <c r="G961" s="10" t="str">
        <f t="shared" si="116"/>
        <v/>
      </c>
      <c r="H961" s="10" t="str">
        <f t="shared" si="117"/>
        <v/>
      </c>
      <c r="I961" s="10" t="str">
        <f t="shared" si="118"/>
        <v/>
      </c>
      <c r="J961" s="10" t="str">
        <f t="shared" si="119"/>
        <v/>
      </c>
      <c r="K961" s="5" t="s">
        <v>364</v>
      </c>
      <c r="L961" s="5" t="s">
        <v>59</v>
      </c>
      <c r="N961" s="5">
        <v>6</v>
      </c>
      <c r="Q961" s="13">
        <v>36965</v>
      </c>
      <c r="R961" s="13">
        <v>36995</v>
      </c>
      <c r="T961" s="3" t="s">
        <v>684</v>
      </c>
    </row>
    <row r="962" spans="1:20" ht="75" customHeight="1" x14ac:dyDescent="0.25">
      <c r="A962" s="11">
        <v>937</v>
      </c>
      <c r="B962" s="11" t="s">
        <v>484</v>
      </c>
      <c r="C962" s="10" t="str">
        <f t="shared" ref="C962:C1025" si="120">IF(ISERROR(SEARCH("вело*",B962,1)),"",1)</f>
        <v/>
      </c>
      <c r="D962" s="10" t="str">
        <f t="shared" ref="D962:D1025" si="121">IF(ISERROR(SEARCH("водн*",B962,1)),"",1)</f>
        <v/>
      </c>
      <c r="E962" s="10" t="str">
        <f t="shared" ref="E962:E1025" si="122">IF(ISERROR(SEARCH("пеш*",B962,1)),"",1)</f>
        <v/>
      </c>
      <c r="F962" s="10">
        <f t="shared" ref="F962:F1025" si="123">IF(B962="лыжный",1,"")</f>
        <v>1</v>
      </c>
      <c r="G962" s="10" t="str">
        <f t="shared" ref="G962:G1025" si="124">IF(ISERROR(SEARCH("*горн*",B962,1)),"",1)</f>
        <v/>
      </c>
      <c r="H962" s="10" t="str">
        <f t="shared" ref="H962:H1025" si="125">IF(ISERROR(SEARCH("*спелео*",B962,1)),"",1)</f>
        <v/>
      </c>
      <c r="I962" s="10" t="str">
        <f t="shared" ref="I962:I1025" si="126">IF(ISERROR(SEARCH("*авто*",B962,1)),"",1)</f>
        <v/>
      </c>
      <c r="J962" s="10" t="str">
        <f t="shared" ref="J962:J1025" si="127">IF(ISERROR(SEARCH("*мото*",B962,1)),"",1)</f>
        <v/>
      </c>
      <c r="K962" s="5" t="s">
        <v>719</v>
      </c>
      <c r="L962" s="5" t="s">
        <v>7</v>
      </c>
      <c r="N962" s="5">
        <v>6</v>
      </c>
      <c r="Q962" s="13">
        <v>37346</v>
      </c>
      <c r="R962" s="13">
        <v>37372</v>
      </c>
      <c r="T962" s="3" t="s">
        <v>720</v>
      </c>
    </row>
    <row r="963" spans="1:20" ht="75" customHeight="1" x14ac:dyDescent="0.25">
      <c r="A963" s="11">
        <v>938</v>
      </c>
      <c r="B963" s="11" t="s">
        <v>484</v>
      </c>
      <c r="C963" s="10" t="str">
        <f t="shared" si="120"/>
        <v/>
      </c>
      <c r="D963" s="10" t="str">
        <f t="shared" si="121"/>
        <v/>
      </c>
      <c r="E963" s="10" t="str">
        <f t="shared" si="122"/>
        <v/>
      </c>
      <c r="F963" s="10">
        <f t="shared" si="123"/>
        <v>1</v>
      </c>
      <c r="G963" s="10" t="str">
        <f t="shared" si="124"/>
        <v/>
      </c>
      <c r="H963" s="10" t="str">
        <f t="shared" si="125"/>
        <v/>
      </c>
      <c r="I963" s="10" t="str">
        <f t="shared" si="126"/>
        <v/>
      </c>
      <c r="J963" s="10" t="str">
        <f t="shared" si="127"/>
        <v/>
      </c>
      <c r="K963" s="5" t="s">
        <v>581</v>
      </c>
      <c r="L963" s="5" t="s">
        <v>35</v>
      </c>
      <c r="N963" s="5">
        <v>5</v>
      </c>
      <c r="Q963" s="13">
        <v>37354</v>
      </c>
      <c r="R963" s="13">
        <v>37370</v>
      </c>
      <c r="T963" s="3" t="s">
        <v>582</v>
      </c>
    </row>
    <row r="964" spans="1:20" ht="75" customHeight="1" x14ac:dyDescent="0.25">
      <c r="A964" s="11">
        <v>939</v>
      </c>
      <c r="B964" s="11" t="s">
        <v>484</v>
      </c>
      <c r="C964" s="10" t="str">
        <f t="shared" si="120"/>
        <v/>
      </c>
      <c r="D964" s="10" t="str">
        <f t="shared" si="121"/>
        <v/>
      </c>
      <c r="E964" s="10" t="str">
        <f t="shared" si="122"/>
        <v/>
      </c>
      <c r="F964" s="10">
        <f t="shared" si="123"/>
        <v>1</v>
      </c>
      <c r="G964" s="10" t="str">
        <f t="shared" si="124"/>
        <v/>
      </c>
      <c r="H964" s="10" t="str">
        <f t="shared" si="125"/>
        <v/>
      </c>
      <c r="I964" s="10" t="str">
        <f t="shared" si="126"/>
        <v/>
      </c>
      <c r="J964" s="10" t="str">
        <f t="shared" si="127"/>
        <v/>
      </c>
      <c r="K964" s="5" t="s">
        <v>617</v>
      </c>
      <c r="L964" s="5" t="s">
        <v>18</v>
      </c>
      <c r="N964" s="5">
        <v>4</v>
      </c>
      <c r="Q964" s="13">
        <v>37308</v>
      </c>
      <c r="R964" s="13">
        <v>37327</v>
      </c>
      <c r="T964" s="3" t="s">
        <v>618</v>
      </c>
    </row>
    <row r="965" spans="1:20" ht="75" customHeight="1" x14ac:dyDescent="0.25">
      <c r="A965" s="11">
        <v>940</v>
      </c>
      <c r="B965" s="11" t="s">
        <v>484</v>
      </c>
      <c r="C965" s="10" t="str">
        <f t="shared" si="120"/>
        <v/>
      </c>
      <c r="D965" s="10" t="str">
        <f t="shared" si="121"/>
        <v/>
      </c>
      <c r="E965" s="10" t="str">
        <f t="shared" si="122"/>
        <v/>
      </c>
      <c r="F965" s="10">
        <f t="shared" si="123"/>
        <v>1</v>
      </c>
      <c r="G965" s="10" t="str">
        <f t="shared" si="124"/>
        <v/>
      </c>
      <c r="H965" s="10" t="str">
        <f t="shared" si="125"/>
        <v/>
      </c>
      <c r="I965" s="10" t="str">
        <f t="shared" si="126"/>
        <v/>
      </c>
      <c r="J965" s="10" t="str">
        <f t="shared" si="127"/>
        <v/>
      </c>
      <c r="K965" s="5" t="s">
        <v>776</v>
      </c>
      <c r="L965" s="5" t="s">
        <v>777</v>
      </c>
      <c r="N965" s="5">
        <v>6</v>
      </c>
      <c r="T965" s="3" t="s">
        <v>1778</v>
      </c>
    </row>
    <row r="966" spans="1:20" ht="75" customHeight="1" x14ac:dyDescent="0.25">
      <c r="A966" s="11">
        <v>941</v>
      </c>
      <c r="B966" s="11" t="s">
        <v>484</v>
      </c>
      <c r="C966" s="10" t="str">
        <f t="shared" si="120"/>
        <v/>
      </c>
      <c r="D966" s="10" t="str">
        <f t="shared" si="121"/>
        <v/>
      </c>
      <c r="E966" s="10" t="str">
        <f t="shared" si="122"/>
        <v/>
      </c>
      <c r="F966" s="10">
        <f t="shared" si="123"/>
        <v>1</v>
      </c>
      <c r="G966" s="10" t="str">
        <f t="shared" si="124"/>
        <v/>
      </c>
      <c r="H966" s="10" t="str">
        <f t="shared" si="125"/>
        <v/>
      </c>
      <c r="I966" s="10" t="str">
        <f t="shared" si="126"/>
        <v/>
      </c>
      <c r="J966" s="10" t="str">
        <f t="shared" si="127"/>
        <v/>
      </c>
      <c r="K966" s="5" t="s">
        <v>760</v>
      </c>
      <c r="L966" s="5" t="s">
        <v>35</v>
      </c>
      <c r="N966" s="5">
        <v>6</v>
      </c>
      <c r="Q966" s="13">
        <v>37348</v>
      </c>
      <c r="R966" s="13">
        <v>37369</v>
      </c>
      <c r="T966" s="3" t="s">
        <v>762</v>
      </c>
    </row>
    <row r="967" spans="1:20" ht="75" customHeight="1" x14ac:dyDescent="0.25">
      <c r="A967" s="11">
        <v>942</v>
      </c>
      <c r="B967" s="11" t="s">
        <v>484</v>
      </c>
      <c r="C967" s="10" t="str">
        <f t="shared" si="120"/>
        <v/>
      </c>
      <c r="D967" s="10" t="str">
        <f t="shared" si="121"/>
        <v/>
      </c>
      <c r="E967" s="10" t="str">
        <f t="shared" si="122"/>
        <v/>
      </c>
      <c r="F967" s="10">
        <f t="shared" si="123"/>
        <v>1</v>
      </c>
      <c r="G967" s="10" t="str">
        <f t="shared" si="124"/>
        <v/>
      </c>
      <c r="H967" s="10" t="str">
        <f t="shared" si="125"/>
        <v/>
      </c>
      <c r="I967" s="10" t="str">
        <f t="shared" si="126"/>
        <v/>
      </c>
      <c r="J967" s="10" t="str">
        <f t="shared" si="127"/>
        <v/>
      </c>
      <c r="K967" s="5" t="s">
        <v>303</v>
      </c>
      <c r="L967" s="5" t="s">
        <v>397</v>
      </c>
      <c r="N967" s="5">
        <v>6</v>
      </c>
      <c r="Q967" s="13">
        <v>37311</v>
      </c>
      <c r="R967" s="13">
        <v>37351</v>
      </c>
      <c r="T967" s="3" t="s">
        <v>638</v>
      </c>
    </row>
    <row r="968" spans="1:20" ht="75" customHeight="1" x14ac:dyDescent="0.25">
      <c r="A968" s="11">
        <v>943</v>
      </c>
      <c r="B968" s="11" t="s">
        <v>484</v>
      </c>
      <c r="C968" s="10" t="str">
        <f t="shared" si="120"/>
        <v/>
      </c>
      <c r="D968" s="10" t="str">
        <f t="shared" si="121"/>
        <v/>
      </c>
      <c r="E968" s="10" t="str">
        <f t="shared" si="122"/>
        <v/>
      </c>
      <c r="F968" s="10">
        <f t="shared" si="123"/>
        <v>1</v>
      </c>
      <c r="G968" s="10" t="str">
        <f t="shared" si="124"/>
        <v/>
      </c>
      <c r="H968" s="10" t="str">
        <f t="shared" si="125"/>
        <v/>
      </c>
      <c r="I968" s="10" t="str">
        <f t="shared" si="126"/>
        <v/>
      </c>
      <c r="J968" s="10" t="str">
        <f t="shared" si="127"/>
        <v/>
      </c>
      <c r="K968" s="5" t="s">
        <v>753</v>
      </c>
      <c r="L968" s="5" t="s">
        <v>7</v>
      </c>
      <c r="N968" s="5">
        <v>6</v>
      </c>
      <c r="Q968" s="13">
        <v>36948</v>
      </c>
      <c r="R968" s="13">
        <v>36983</v>
      </c>
      <c r="T968" s="3" t="s">
        <v>754</v>
      </c>
    </row>
    <row r="969" spans="1:20" ht="75" customHeight="1" x14ac:dyDescent="0.25">
      <c r="A969" s="11">
        <v>944</v>
      </c>
      <c r="B969" s="11" t="s">
        <v>484</v>
      </c>
      <c r="C969" s="10" t="str">
        <f t="shared" si="120"/>
        <v/>
      </c>
      <c r="D969" s="10" t="str">
        <f t="shared" si="121"/>
        <v/>
      </c>
      <c r="E969" s="10" t="str">
        <f t="shared" si="122"/>
        <v/>
      </c>
      <c r="F969" s="10">
        <f t="shared" si="123"/>
        <v>1</v>
      </c>
      <c r="G969" s="10" t="str">
        <f t="shared" si="124"/>
        <v/>
      </c>
      <c r="H969" s="10" t="str">
        <f t="shared" si="125"/>
        <v/>
      </c>
      <c r="I969" s="10" t="str">
        <f t="shared" si="126"/>
        <v/>
      </c>
      <c r="J969" s="10" t="str">
        <f t="shared" si="127"/>
        <v/>
      </c>
      <c r="K969" s="5" t="s">
        <v>518</v>
      </c>
      <c r="L969" s="5" t="s">
        <v>47</v>
      </c>
      <c r="N969" s="5">
        <v>5</v>
      </c>
      <c r="Q969" s="13">
        <v>37302</v>
      </c>
      <c r="R969" s="13">
        <v>37325</v>
      </c>
      <c r="T969" s="3" t="s">
        <v>520</v>
      </c>
    </row>
    <row r="970" spans="1:20" ht="75" customHeight="1" x14ac:dyDescent="0.25">
      <c r="A970" s="11">
        <v>945</v>
      </c>
      <c r="B970" s="11" t="s">
        <v>484</v>
      </c>
      <c r="C970" s="10" t="str">
        <f t="shared" si="120"/>
        <v/>
      </c>
      <c r="D970" s="10" t="str">
        <f t="shared" si="121"/>
        <v/>
      </c>
      <c r="E970" s="10" t="str">
        <f t="shared" si="122"/>
        <v/>
      </c>
      <c r="F970" s="10">
        <f t="shared" si="123"/>
        <v>1</v>
      </c>
      <c r="G970" s="10" t="str">
        <f t="shared" si="124"/>
        <v/>
      </c>
      <c r="H970" s="10" t="str">
        <f t="shared" si="125"/>
        <v/>
      </c>
      <c r="I970" s="10" t="str">
        <f t="shared" si="126"/>
        <v/>
      </c>
      <c r="J970" s="10" t="str">
        <f t="shared" si="127"/>
        <v/>
      </c>
      <c r="K970" s="5" t="s">
        <v>686</v>
      </c>
      <c r="L970" s="5" t="s">
        <v>600</v>
      </c>
      <c r="N970" s="5">
        <v>4</v>
      </c>
      <c r="Q970" s="13">
        <v>37309</v>
      </c>
      <c r="R970" s="13">
        <v>37327</v>
      </c>
      <c r="T970" s="3" t="s">
        <v>687</v>
      </c>
    </row>
    <row r="971" spans="1:20" ht="75" customHeight="1" x14ac:dyDescent="0.25">
      <c r="A971" s="11">
        <v>946</v>
      </c>
      <c r="B971" s="11" t="s">
        <v>484</v>
      </c>
      <c r="C971" s="10" t="str">
        <f t="shared" si="120"/>
        <v/>
      </c>
      <c r="D971" s="10" t="str">
        <f t="shared" si="121"/>
        <v/>
      </c>
      <c r="E971" s="10" t="str">
        <f t="shared" si="122"/>
        <v/>
      </c>
      <c r="F971" s="10">
        <f t="shared" si="123"/>
        <v>1</v>
      </c>
      <c r="G971" s="10" t="str">
        <f t="shared" si="124"/>
        <v/>
      </c>
      <c r="H971" s="10" t="str">
        <f t="shared" si="125"/>
        <v/>
      </c>
      <c r="I971" s="10" t="str">
        <f t="shared" si="126"/>
        <v/>
      </c>
      <c r="J971" s="10" t="str">
        <f t="shared" si="127"/>
        <v/>
      </c>
      <c r="K971" s="5" t="s">
        <v>242</v>
      </c>
      <c r="L971" s="5" t="s">
        <v>243</v>
      </c>
      <c r="N971" s="5">
        <v>5</v>
      </c>
      <c r="Q971" s="13">
        <v>36211</v>
      </c>
      <c r="R971" s="13">
        <v>36211</v>
      </c>
      <c r="T971" s="3" t="s">
        <v>632</v>
      </c>
    </row>
    <row r="972" spans="1:20" ht="75" customHeight="1" x14ac:dyDescent="0.25">
      <c r="A972" s="11">
        <v>947</v>
      </c>
      <c r="B972" s="11" t="s">
        <v>484</v>
      </c>
      <c r="C972" s="10" t="str">
        <f t="shared" si="120"/>
        <v/>
      </c>
      <c r="D972" s="10" t="str">
        <f t="shared" si="121"/>
        <v/>
      </c>
      <c r="E972" s="10" t="str">
        <f t="shared" si="122"/>
        <v/>
      </c>
      <c r="F972" s="10">
        <f t="shared" si="123"/>
        <v>1</v>
      </c>
      <c r="G972" s="10" t="str">
        <f t="shared" si="124"/>
        <v/>
      </c>
      <c r="H972" s="10" t="str">
        <f t="shared" si="125"/>
        <v/>
      </c>
      <c r="I972" s="10" t="str">
        <f t="shared" si="126"/>
        <v/>
      </c>
      <c r="J972" s="10" t="str">
        <f t="shared" si="127"/>
        <v/>
      </c>
      <c r="K972" s="5" t="s">
        <v>518</v>
      </c>
      <c r="L972" s="5" t="s">
        <v>47</v>
      </c>
      <c r="N972" s="5">
        <v>6</v>
      </c>
      <c r="Q972" s="13">
        <v>36956</v>
      </c>
      <c r="R972" s="13">
        <v>36978</v>
      </c>
      <c r="T972" s="3" t="s">
        <v>519</v>
      </c>
    </row>
    <row r="973" spans="1:20" ht="75" customHeight="1" x14ac:dyDescent="0.25">
      <c r="A973" s="11">
        <v>948</v>
      </c>
      <c r="B973" s="11" t="s">
        <v>484</v>
      </c>
      <c r="C973" s="10" t="str">
        <f t="shared" si="120"/>
        <v/>
      </c>
      <c r="D973" s="10" t="str">
        <f t="shared" si="121"/>
        <v/>
      </c>
      <c r="E973" s="10" t="str">
        <f t="shared" si="122"/>
        <v/>
      </c>
      <c r="F973" s="10">
        <f t="shared" si="123"/>
        <v>1</v>
      </c>
      <c r="G973" s="10" t="str">
        <f t="shared" si="124"/>
        <v/>
      </c>
      <c r="H973" s="10" t="str">
        <f t="shared" si="125"/>
        <v/>
      </c>
      <c r="I973" s="10" t="str">
        <f t="shared" si="126"/>
        <v/>
      </c>
      <c r="J973" s="10" t="str">
        <f t="shared" si="127"/>
        <v/>
      </c>
      <c r="K973" s="5" t="s">
        <v>658</v>
      </c>
      <c r="L973" s="5" t="s">
        <v>18</v>
      </c>
      <c r="N973" s="5">
        <v>4</v>
      </c>
      <c r="Q973" s="13">
        <v>37310</v>
      </c>
      <c r="R973" s="13">
        <v>37325</v>
      </c>
      <c r="T973" s="3" t="s">
        <v>660</v>
      </c>
    </row>
    <row r="974" spans="1:20" ht="75" customHeight="1" x14ac:dyDescent="0.25">
      <c r="A974" s="11">
        <v>950</v>
      </c>
      <c r="B974" s="11" t="s">
        <v>484</v>
      </c>
      <c r="C974" s="10" t="str">
        <f t="shared" si="120"/>
        <v/>
      </c>
      <c r="D974" s="10" t="str">
        <f t="shared" si="121"/>
        <v/>
      </c>
      <c r="E974" s="10" t="str">
        <f t="shared" si="122"/>
        <v/>
      </c>
      <c r="F974" s="10">
        <f t="shared" si="123"/>
        <v>1</v>
      </c>
      <c r="G974" s="10" t="str">
        <f t="shared" si="124"/>
        <v/>
      </c>
      <c r="H974" s="10" t="str">
        <f t="shared" si="125"/>
        <v/>
      </c>
      <c r="I974" s="10" t="str">
        <f t="shared" si="126"/>
        <v/>
      </c>
      <c r="J974" s="10" t="str">
        <f t="shared" si="127"/>
        <v/>
      </c>
      <c r="K974" s="5" t="s">
        <v>124</v>
      </c>
      <c r="L974" s="5" t="s">
        <v>14</v>
      </c>
      <c r="N974" s="5">
        <v>6</v>
      </c>
      <c r="Q974" s="13">
        <v>37323</v>
      </c>
      <c r="R974" s="13">
        <v>37351</v>
      </c>
      <c r="T974" s="3" t="s">
        <v>585</v>
      </c>
    </row>
    <row r="975" spans="1:20" ht="75" customHeight="1" x14ac:dyDescent="0.25">
      <c r="A975" s="11">
        <v>951</v>
      </c>
      <c r="B975" s="11" t="s">
        <v>484</v>
      </c>
      <c r="C975" s="10" t="str">
        <f t="shared" si="120"/>
        <v/>
      </c>
      <c r="D975" s="10" t="str">
        <f t="shared" si="121"/>
        <v/>
      </c>
      <c r="E975" s="10" t="str">
        <f t="shared" si="122"/>
        <v/>
      </c>
      <c r="F975" s="10">
        <f t="shared" si="123"/>
        <v>1</v>
      </c>
      <c r="G975" s="10" t="str">
        <f t="shared" si="124"/>
        <v/>
      </c>
      <c r="H975" s="10" t="str">
        <f t="shared" si="125"/>
        <v/>
      </c>
      <c r="I975" s="10" t="str">
        <f t="shared" si="126"/>
        <v/>
      </c>
      <c r="J975" s="10" t="str">
        <f t="shared" si="127"/>
        <v/>
      </c>
      <c r="K975" s="5" t="s">
        <v>605</v>
      </c>
      <c r="L975" s="5" t="s">
        <v>14</v>
      </c>
      <c r="N975" s="5">
        <v>5</v>
      </c>
      <c r="Q975" s="13">
        <v>37342</v>
      </c>
      <c r="R975" s="13">
        <v>37362</v>
      </c>
      <c r="T975" s="3" t="s">
        <v>606</v>
      </c>
    </row>
    <row r="976" spans="1:20" ht="75" customHeight="1" x14ac:dyDescent="0.25">
      <c r="A976" s="11">
        <v>952</v>
      </c>
      <c r="B976" s="11" t="s">
        <v>484</v>
      </c>
      <c r="C976" s="10" t="str">
        <f t="shared" si="120"/>
        <v/>
      </c>
      <c r="D976" s="10" t="str">
        <f t="shared" si="121"/>
        <v/>
      </c>
      <c r="E976" s="10" t="str">
        <f t="shared" si="122"/>
        <v/>
      </c>
      <c r="F976" s="10">
        <f t="shared" si="123"/>
        <v>1</v>
      </c>
      <c r="G976" s="10" t="str">
        <f t="shared" si="124"/>
        <v/>
      </c>
      <c r="H976" s="10" t="str">
        <f t="shared" si="125"/>
        <v/>
      </c>
      <c r="I976" s="10" t="str">
        <f t="shared" si="126"/>
        <v/>
      </c>
      <c r="J976" s="10" t="str">
        <f t="shared" si="127"/>
        <v/>
      </c>
      <c r="K976" s="5" t="s">
        <v>655</v>
      </c>
      <c r="L976" s="5" t="s">
        <v>105</v>
      </c>
      <c r="N976" s="5">
        <v>5</v>
      </c>
      <c r="Q976" s="13">
        <v>37319</v>
      </c>
      <c r="R976" s="13">
        <v>37338</v>
      </c>
      <c r="T976" s="3" t="s">
        <v>656</v>
      </c>
    </row>
    <row r="977" spans="1:20" ht="75" customHeight="1" x14ac:dyDescent="0.25">
      <c r="A977" s="11">
        <v>953</v>
      </c>
      <c r="B977" s="11" t="s">
        <v>484</v>
      </c>
      <c r="C977" s="10" t="str">
        <f t="shared" si="120"/>
        <v/>
      </c>
      <c r="D977" s="10" t="str">
        <f t="shared" si="121"/>
        <v/>
      </c>
      <c r="E977" s="10" t="str">
        <f t="shared" si="122"/>
        <v/>
      </c>
      <c r="F977" s="10">
        <f t="shared" si="123"/>
        <v>1</v>
      </c>
      <c r="G977" s="10" t="str">
        <f t="shared" si="124"/>
        <v/>
      </c>
      <c r="H977" s="10" t="str">
        <f t="shared" si="125"/>
        <v/>
      </c>
      <c r="I977" s="10" t="str">
        <f t="shared" si="126"/>
        <v/>
      </c>
      <c r="J977" s="10" t="str">
        <f t="shared" si="127"/>
        <v/>
      </c>
      <c r="K977" s="5" t="s">
        <v>722</v>
      </c>
      <c r="L977" s="5" t="s">
        <v>10</v>
      </c>
      <c r="Q977" s="13">
        <v>37310</v>
      </c>
      <c r="R977" s="13">
        <v>37387</v>
      </c>
      <c r="T977" s="3" t="s">
        <v>726</v>
      </c>
    </row>
    <row r="978" spans="1:20" ht="75" customHeight="1" x14ac:dyDescent="0.25">
      <c r="A978" s="11">
        <v>954</v>
      </c>
      <c r="B978" s="11" t="s">
        <v>484</v>
      </c>
      <c r="C978" s="10" t="str">
        <f t="shared" si="120"/>
        <v/>
      </c>
      <c r="D978" s="10" t="str">
        <f t="shared" si="121"/>
        <v/>
      </c>
      <c r="E978" s="10" t="str">
        <f t="shared" si="122"/>
        <v/>
      </c>
      <c r="F978" s="10">
        <f t="shared" si="123"/>
        <v>1</v>
      </c>
      <c r="G978" s="10" t="str">
        <f t="shared" si="124"/>
        <v/>
      </c>
      <c r="H978" s="10" t="str">
        <f t="shared" si="125"/>
        <v/>
      </c>
      <c r="I978" s="10" t="str">
        <f t="shared" si="126"/>
        <v/>
      </c>
      <c r="J978" s="10" t="str">
        <f t="shared" si="127"/>
        <v/>
      </c>
      <c r="K978" s="5" t="s">
        <v>350</v>
      </c>
      <c r="L978" s="5" t="s">
        <v>47</v>
      </c>
      <c r="N978" s="5">
        <v>5</v>
      </c>
      <c r="Q978" s="13">
        <v>37341</v>
      </c>
      <c r="R978" s="13">
        <v>37354</v>
      </c>
      <c r="T978" s="3" t="s">
        <v>682</v>
      </c>
    </row>
    <row r="979" spans="1:20" ht="75" customHeight="1" x14ac:dyDescent="0.25">
      <c r="A979" s="11">
        <v>955</v>
      </c>
      <c r="B979" s="11" t="s">
        <v>813</v>
      </c>
      <c r="C979" s="10" t="str">
        <f t="shared" si="120"/>
        <v/>
      </c>
      <c r="D979" s="10">
        <f t="shared" si="121"/>
        <v>1</v>
      </c>
      <c r="E979" s="10" t="str">
        <f t="shared" si="122"/>
        <v/>
      </c>
      <c r="F979" s="10" t="str">
        <f t="shared" si="123"/>
        <v/>
      </c>
      <c r="G979" s="10" t="str">
        <f t="shared" si="124"/>
        <v/>
      </c>
      <c r="H979" s="10" t="str">
        <f t="shared" si="125"/>
        <v/>
      </c>
      <c r="I979" s="10" t="str">
        <f t="shared" si="126"/>
        <v/>
      </c>
      <c r="J979" s="10" t="str">
        <f t="shared" si="127"/>
        <v/>
      </c>
      <c r="K979" s="5" t="s">
        <v>1269</v>
      </c>
      <c r="L979" s="5" t="s">
        <v>59</v>
      </c>
      <c r="N979" s="5">
        <v>4</v>
      </c>
      <c r="Q979" s="13">
        <v>37376</v>
      </c>
      <c r="R979" s="13">
        <v>37387</v>
      </c>
      <c r="T979" s="3" t="s">
        <v>1270</v>
      </c>
    </row>
    <row r="980" spans="1:20" ht="75" customHeight="1" x14ac:dyDescent="0.25">
      <c r="A980" s="11">
        <v>956</v>
      </c>
      <c r="B980" s="11" t="s">
        <v>813</v>
      </c>
      <c r="C980" s="10" t="str">
        <f t="shared" si="120"/>
        <v/>
      </c>
      <c r="D980" s="10">
        <f t="shared" si="121"/>
        <v>1</v>
      </c>
      <c r="E980" s="10" t="str">
        <f t="shared" si="122"/>
        <v/>
      </c>
      <c r="F980" s="10" t="str">
        <f t="shared" si="123"/>
        <v/>
      </c>
      <c r="G980" s="10" t="str">
        <f t="shared" si="124"/>
        <v/>
      </c>
      <c r="H980" s="10" t="str">
        <f t="shared" si="125"/>
        <v/>
      </c>
      <c r="I980" s="10" t="str">
        <f t="shared" si="126"/>
        <v/>
      </c>
      <c r="J980" s="10" t="str">
        <f t="shared" si="127"/>
        <v/>
      </c>
      <c r="K980" s="5" t="s">
        <v>1567</v>
      </c>
      <c r="L980" s="5" t="s">
        <v>24</v>
      </c>
      <c r="N980" s="5">
        <v>4</v>
      </c>
      <c r="Q980" s="13">
        <v>37464</v>
      </c>
      <c r="R980" s="13">
        <v>37485</v>
      </c>
      <c r="T980" s="3" t="s">
        <v>1585</v>
      </c>
    </row>
    <row r="981" spans="1:20" ht="75" customHeight="1" x14ac:dyDescent="0.25">
      <c r="A981" s="11">
        <v>957</v>
      </c>
      <c r="B981" s="11" t="s">
        <v>813</v>
      </c>
      <c r="C981" s="10" t="str">
        <f t="shared" si="120"/>
        <v/>
      </c>
      <c r="D981" s="10">
        <f t="shared" si="121"/>
        <v>1</v>
      </c>
      <c r="E981" s="10" t="str">
        <f t="shared" si="122"/>
        <v/>
      </c>
      <c r="F981" s="10" t="str">
        <f t="shared" si="123"/>
        <v/>
      </c>
      <c r="G981" s="10" t="str">
        <f t="shared" si="124"/>
        <v/>
      </c>
      <c r="H981" s="10" t="str">
        <f t="shared" si="125"/>
        <v/>
      </c>
      <c r="I981" s="10" t="str">
        <f t="shared" si="126"/>
        <v/>
      </c>
      <c r="J981" s="10" t="str">
        <f t="shared" si="127"/>
        <v/>
      </c>
      <c r="K981" s="5" t="s">
        <v>1195</v>
      </c>
      <c r="L981" s="5" t="s">
        <v>1196</v>
      </c>
      <c r="N981" s="5">
        <v>4</v>
      </c>
      <c r="Q981" s="13">
        <v>37465</v>
      </c>
      <c r="R981" s="13">
        <v>37479</v>
      </c>
      <c r="T981" s="3" t="s">
        <v>1266</v>
      </c>
    </row>
    <row r="982" spans="1:20" ht="75" customHeight="1" x14ac:dyDescent="0.25">
      <c r="A982" s="11">
        <v>958</v>
      </c>
      <c r="B982" s="11" t="s">
        <v>484</v>
      </c>
      <c r="C982" s="10" t="str">
        <f t="shared" si="120"/>
        <v/>
      </c>
      <c r="D982" s="10" t="str">
        <f t="shared" si="121"/>
        <v/>
      </c>
      <c r="E982" s="10" t="str">
        <f t="shared" si="122"/>
        <v/>
      </c>
      <c r="F982" s="10">
        <f t="shared" si="123"/>
        <v>1</v>
      </c>
      <c r="G982" s="10" t="str">
        <f t="shared" si="124"/>
        <v/>
      </c>
      <c r="H982" s="10" t="str">
        <f t="shared" si="125"/>
        <v/>
      </c>
      <c r="I982" s="10" t="str">
        <f t="shared" si="126"/>
        <v/>
      </c>
      <c r="J982" s="10" t="str">
        <f t="shared" si="127"/>
        <v/>
      </c>
      <c r="K982" s="5" t="s">
        <v>667</v>
      </c>
      <c r="L982" s="5" t="s">
        <v>7</v>
      </c>
      <c r="N982" s="5">
        <v>5</v>
      </c>
      <c r="Q982" s="13">
        <v>32232</v>
      </c>
      <c r="R982" s="13">
        <v>32255</v>
      </c>
      <c r="T982" s="3" t="s">
        <v>668</v>
      </c>
    </row>
    <row r="983" spans="1:20" ht="75" customHeight="1" x14ac:dyDescent="0.25">
      <c r="A983" s="11">
        <v>959</v>
      </c>
      <c r="B983" s="11" t="s">
        <v>798</v>
      </c>
      <c r="C983" s="10" t="str">
        <f t="shared" si="120"/>
        <v/>
      </c>
      <c r="D983" s="10" t="str">
        <f t="shared" si="121"/>
        <v/>
      </c>
      <c r="E983" s="10">
        <f t="shared" si="122"/>
        <v>1</v>
      </c>
      <c r="F983" s="10" t="str">
        <f t="shared" si="123"/>
        <v/>
      </c>
      <c r="G983" s="10" t="str">
        <f t="shared" si="124"/>
        <v/>
      </c>
      <c r="H983" s="10" t="str">
        <f t="shared" si="125"/>
        <v/>
      </c>
      <c r="I983" s="10" t="str">
        <f t="shared" si="126"/>
        <v/>
      </c>
      <c r="J983" s="10" t="str">
        <f t="shared" si="127"/>
        <v/>
      </c>
      <c r="K983" s="5" t="s">
        <v>844</v>
      </c>
      <c r="L983" s="5" t="s">
        <v>845</v>
      </c>
      <c r="Q983" s="13">
        <v>37473</v>
      </c>
      <c r="R983" s="13">
        <v>37491</v>
      </c>
      <c r="T983" s="3" t="s">
        <v>846</v>
      </c>
    </row>
    <row r="984" spans="1:20" ht="75" customHeight="1" x14ac:dyDescent="0.25">
      <c r="A984" s="11">
        <v>960</v>
      </c>
      <c r="B984" s="11" t="s">
        <v>813</v>
      </c>
      <c r="C984" s="10" t="str">
        <f t="shared" si="120"/>
        <v/>
      </c>
      <c r="D984" s="10">
        <f t="shared" si="121"/>
        <v>1</v>
      </c>
      <c r="E984" s="10" t="str">
        <f t="shared" si="122"/>
        <v/>
      </c>
      <c r="F984" s="10" t="str">
        <f t="shared" si="123"/>
        <v/>
      </c>
      <c r="G984" s="10" t="str">
        <f t="shared" si="124"/>
        <v/>
      </c>
      <c r="H984" s="10" t="str">
        <f t="shared" si="125"/>
        <v/>
      </c>
      <c r="I984" s="10" t="str">
        <f t="shared" si="126"/>
        <v/>
      </c>
      <c r="J984" s="10" t="str">
        <f t="shared" si="127"/>
        <v/>
      </c>
      <c r="K984" s="5" t="s">
        <v>1617</v>
      </c>
      <c r="L984" s="5" t="s">
        <v>102</v>
      </c>
      <c r="N984" s="5">
        <v>5</v>
      </c>
      <c r="Q984" s="13">
        <v>28762</v>
      </c>
      <c r="R984" s="13">
        <v>28785</v>
      </c>
      <c r="T984" s="3" t="s">
        <v>1618</v>
      </c>
    </row>
    <row r="985" spans="1:20" ht="75" customHeight="1" x14ac:dyDescent="0.25">
      <c r="A985" s="11">
        <v>961</v>
      </c>
      <c r="B985" s="11" t="s">
        <v>813</v>
      </c>
      <c r="C985" s="10" t="str">
        <f t="shared" si="120"/>
        <v/>
      </c>
      <c r="D985" s="10">
        <f t="shared" si="121"/>
        <v>1</v>
      </c>
      <c r="E985" s="10" t="str">
        <f t="shared" si="122"/>
        <v/>
      </c>
      <c r="F985" s="10" t="str">
        <f t="shared" si="123"/>
        <v/>
      </c>
      <c r="G985" s="10" t="str">
        <f t="shared" si="124"/>
        <v/>
      </c>
      <c r="H985" s="10" t="str">
        <f t="shared" si="125"/>
        <v/>
      </c>
      <c r="I985" s="10" t="str">
        <f t="shared" si="126"/>
        <v/>
      </c>
      <c r="J985" s="10" t="str">
        <f t="shared" si="127"/>
        <v/>
      </c>
      <c r="K985" s="5" t="s">
        <v>1617</v>
      </c>
      <c r="L985" s="5" t="s">
        <v>102</v>
      </c>
      <c r="N985" s="5">
        <v>5</v>
      </c>
      <c r="Q985" s="13">
        <v>31618</v>
      </c>
      <c r="R985" s="13">
        <v>31642</v>
      </c>
      <c r="T985" s="3" t="s">
        <v>1619</v>
      </c>
    </row>
    <row r="986" spans="1:20" ht="75" customHeight="1" x14ac:dyDescent="0.25">
      <c r="A986" s="11">
        <v>962</v>
      </c>
      <c r="B986" s="11" t="s">
        <v>813</v>
      </c>
      <c r="C986" s="10" t="str">
        <f t="shared" si="120"/>
        <v/>
      </c>
      <c r="D986" s="10">
        <f t="shared" si="121"/>
        <v>1</v>
      </c>
      <c r="E986" s="10" t="str">
        <f t="shared" si="122"/>
        <v/>
      </c>
      <c r="F986" s="10" t="str">
        <f t="shared" si="123"/>
        <v/>
      </c>
      <c r="G986" s="10" t="str">
        <f t="shared" si="124"/>
        <v/>
      </c>
      <c r="H986" s="10" t="str">
        <f t="shared" si="125"/>
        <v/>
      </c>
      <c r="I986" s="10" t="str">
        <f t="shared" si="126"/>
        <v/>
      </c>
      <c r="J986" s="10" t="str">
        <f t="shared" si="127"/>
        <v/>
      </c>
      <c r="K986" s="5" t="s">
        <v>1617</v>
      </c>
      <c r="L986" s="5" t="s">
        <v>102</v>
      </c>
      <c r="N986" s="5">
        <v>5</v>
      </c>
      <c r="Q986" s="13">
        <v>35995</v>
      </c>
      <c r="R986" s="13">
        <v>36034</v>
      </c>
      <c r="T986" s="3" t="s">
        <v>1620</v>
      </c>
    </row>
    <row r="987" spans="1:20" ht="75" customHeight="1" x14ac:dyDescent="0.25">
      <c r="A987" s="11">
        <v>963</v>
      </c>
      <c r="B987" s="11" t="s">
        <v>0</v>
      </c>
      <c r="C987" s="10">
        <f t="shared" si="120"/>
        <v>1</v>
      </c>
      <c r="D987" s="10" t="str">
        <f t="shared" si="121"/>
        <v/>
      </c>
      <c r="E987" s="10" t="str">
        <f t="shared" si="122"/>
        <v/>
      </c>
      <c r="F987" s="10" t="str">
        <f t="shared" si="123"/>
        <v/>
      </c>
      <c r="G987" s="10" t="str">
        <f t="shared" si="124"/>
        <v/>
      </c>
      <c r="H987" s="10" t="str">
        <f t="shared" si="125"/>
        <v/>
      </c>
      <c r="I987" s="10" t="str">
        <f t="shared" si="126"/>
        <v/>
      </c>
      <c r="J987" s="10" t="str">
        <f t="shared" si="127"/>
        <v/>
      </c>
      <c r="K987" s="5" t="s">
        <v>547</v>
      </c>
      <c r="L987" s="5" t="s">
        <v>41</v>
      </c>
      <c r="N987" s="5">
        <v>2</v>
      </c>
      <c r="Q987" s="13">
        <v>37741</v>
      </c>
      <c r="R987" s="13">
        <v>37752</v>
      </c>
      <c r="T987" s="3" t="s">
        <v>548</v>
      </c>
    </row>
    <row r="988" spans="1:20" ht="75" customHeight="1" x14ac:dyDescent="0.25">
      <c r="A988" s="11">
        <v>964</v>
      </c>
      <c r="B988" s="11" t="s">
        <v>813</v>
      </c>
      <c r="C988" s="10" t="str">
        <f t="shared" si="120"/>
        <v/>
      </c>
      <c r="D988" s="10">
        <f t="shared" si="121"/>
        <v>1</v>
      </c>
      <c r="E988" s="10" t="str">
        <f t="shared" si="122"/>
        <v/>
      </c>
      <c r="F988" s="10" t="str">
        <f t="shared" si="123"/>
        <v/>
      </c>
      <c r="G988" s="10" t="str">
        <f t="shared" si="124"/>
        <v/>
      </c>
      <c r="H988" s="10" t="str">
        <f t="shared" si="125"/>
        <v/>
      </c>
      <c r="I988" s="10" t="str">
        <f t="shared" si="126"/>
        <v/>
      </c>
      <c r="J988" s="10" t="str">
        <f t="shared" si="127"/>
        <v/>
      </c>
      <c r="K988" s="5" t="s">
        <v>933</v>
      </c>
      <c r="L988" s="5" t="s">
        <v>59</v>
      </c>
      <c r="N988" s="5">
        <v>5</v>
      </c>
      <c r="Q988" s="13">
        <v>33439</v>
      </c>
      <c r="R988" s="13">
        <v>33465</v>
      </c>
      <c r="T988" s="3" t="s">
        <v>1402</v>
      </c>
    </row>
    <row r="989" spans="1:20" ht="75" customHeight="1" x14ac:dyDescent="0.25">
      <c r="A989" s="11">
        <v>965</v>
      </c>
      <c r="B989" s="11" t="s">
        <v>0</v>
      </c>
      <c r="C989" s="10">
        <f t="shared" si="120"/>
        <v>1</v>
      </c>
      <c r="D989" s="10" t="str">
        <f t="shared" si="121"/>
        <v/>
      </c>
      <c r="E989" s="10" t="str">
        <f t="shared" si="122"/>
        <v/>
      </c>
      <c r="F989" s="10" t="str">
        <f t="shared" si="123"/>
        <v/>
      </c>
      <c r="G989" s="10" t="str">
        <f t="shared" si="124"/>
        <v/>
      </c>
      <c r="H989" s="10" t="str">
        <f t="shared" si="125"/>
        <v/>
      </c>
      <c r="I989" s="10" t="str">
        <f t="shared" si="126"/>
        <v/>
      </c>
      <c r="J989" s="10" t="str">
        <f t="shared" si="127"/>
        <v/>
      </c>
      <c r="K989" s="5" t="s">
        <v>95</v>
      </c>
      <c r="L989" s="5" t="s">
        <v>59</v>
      </c>
      <c r="N989" s="5">
        <v>5</v>
      </c>
      <c r="Q989" s="13">
        <v>37462</v>
      </c>
      <c r="R989" s="13">
        <v>37482</v>
      </c>
      <c r="T989" s="3" t="s">
        <v>97</v>
      </c>
    </row>
    <row r="990" spans="1:20" ht="75" customHeight="1" x14ac:dyDescent="0.25">
      <c r="A990" s="11">
        <v>966</v>
      </c>
      <c r="B990" s="11" t="s">
        <v>12</v>
      </c>
      <c r="C990" s="10" t="str">
        <f t="shared" si="120"/>
        <v/>
      </c>
      <c r="D990" s="10" t="str">
        <f t="shared" si="121"/>
        <v/>
      </c>
      <c r="E990" s="10" t="str">
        <f t="shared" si="122"/>
        <v/>
      </c>
      <c r="F990" s="10" t="str">
        <f t="shared" si="123"/>
        <v/>
      </c>
      <c r="G990" s="10">
        <f t="shared" si="124"/>
        <v>1</v>
      </c>
      <c r="H990" s="10" t="str">
        <f t="shared" si="125"/>
        <v/>
      </c>
      <c r="I990" s="10" t="str">
        <f t="shared" si="126"/>
        <v/>
      </c>
      <c r="J990" s="10" t="str">
        <f t="shared" si="127"/>
        <v/>
      </c>
      <c r="K990" s="5" t="s">
        <v>419</v>
      </c>
      <c r="L990" s="5" t="s">
        <v>7</v>
      </c>
      <c r="N990" s="5">
        <v>5</v>
      </c>
      <c r="Q990" s="13">
        <v>30547</v>
      </c>
      <c r="R990" s="13">
        <v>30560</v>
      </c>
      <c r="T990" s="3" t="s">
        <v>420</v>
      </c>
    </row>
    <row r="991" spans="1:20" ht="75" customHeight="1" x14ac:dyDescent="0.25">
      <c r="A991" s="11">
        <v>967</v>
      </c>
      <c r="B991" s="11" t="s">
        <v>798</v>
      </c>
      <c r="C991" s="10" t="str">
        <f t="shared" si="120"/>
        <v/>
      </c>
      <c r="D991" s="10" t="str">
        <f t="shared" si="121"/>
        <v/>
      </c>
      <c r="E991" s="10">
        <f t="shared" si="122"/>
        <v>1</v>
      </c>
      <c r="F991" s="10" t="str">
        <f t="shared" si="123"/>
        <v/>
      </c>
      <c r="G991" s="10" t="str">
        <f t="shared" si="124"/>
        <v/>
      </c>
      <c r="H991" s="10" t="str">
        <f t="shared" si="125"/>
        <v/>
      </c>
      <c r="I991" s="10" t="str">
        <f t="shared" si="126"/>
        <v/>
      </c>
      <c r="J991" s="10" t="str">
        <f t="shared" si="127"/>
        <v/>
      </c>
      <c r="K991" s="5" t="s">
        <v>890</v>
      </c>
      <c r="L991" s="5" t="s">
        <v>14</v>
      </c>
      <c r="N991" s="5">
        <v>5</v>
      </c>
      <c r="Q991" s="13">
        <v>36730</v>
      </c>
      <c r="R991" s="13">
        <v>36749</v>
      </c>
      <c r="T991" s="3" t="s">
        <v>892</v>
      </c>
    </row>
    <row r="992" spans="1:20" ht="75" customHeight="1" x14ac:dyDescent="0.25">
      <c r="A992" s="11">
        <v>968</v>
      </c>
      <c r="B992" s="11" t="s">
        <v>484</v>
      </c>
      <c r="C992" s="10" t="str">
        <f t="shared" si="120"/>
        <v/>
      </c>
      <c r="D992" s="10" t="str">
        <f t="shared" si="121"/>
        <v/>
      </c>
      <c r="E992" s="10" t="str">
        <f t="shared" si="122"/>
        <v/>
      </c>
      <c r="F992" s="10">
        <f t="shared" si="123"/>
        <v>1</v>
      </c>
      <c r="G992" s="10" t="str">
        <f t="shared" si="124"/>
        <v/>
      </c>
      <c r="H992" s="10" t="str">
        <f t="shared" si="125"/>
        <v/>
      </c>
      <c r="I992" s="10" t="str">
        <f t="shared" si="126"/>
        <v/>
      </c>
      <c r="J992" s="10" t="str">
        <f t="shared" si="127"/>
        <v/>
      </c>
      <c r="K992" s="5" t="s">
        <v>581</v>
      </c>
      <c r="L992" s="5" t="s">
        <v>35</v>
      </c>
      <c r="N992" s="5">
        <v>5</v>
      </c>
      <c r="Q992" s="13">
        <v>36626</v>
      </c>
      <c r="R992" s="13">
        <v>36641</v>
      </c>
      <c r="T992" s="3" t="s">
        <v>583</v>
      </c>
    </row>
    <row r="993" spans="1:20" ht="75" customHeight="1" x14ac:dyDescent="0.25">
      <c r="A993" s="11">
        <v>969</v>
      </c>
      <c r="B993" s="11" t="s">
        <v>1210</v>
      </c>
      <c r="C993" s="10" t="str">
        <f t="shared" si="120"/>
        <v/>
      </c>
      <c r="D993" s="10" t="str">
        <f t="shared" si="121"/>
        <v/>
      </c>
      <c r="E993" s="10" t="str">
        <f t="shared" si="122"/>
        <v/>
      </c>
      <c r="F993" s="10" t="str">
        <f t="shared" si="123"/>
        <v/>
      </c>
      <c r="G993" s="10" t="str">
        <f t="shared" si="124"/>
        <v/>
      </c>
      <c r="H993" s="10">
        <f t="shared" si="125"/>
        <v>1</v>
      </c>
      <c r="I993" s="10" t="str">
        <f t="shared" si="126"/>
        <v/>
      </c>
      <c r="J993" s="10" t="str">
        <f t="shared" si="127"/>
        <v/>
      </c>
      <c r="K993" s="5" t="s">
        <v>655</v>
      </c>
      <c r="L993" s="5" t="s">
        <v>125</v>
      </c>
      <c r="N993" s="5">
        <v>5</v>
      </c>
      <c r="Q993" s="13">
        <v>37105</v>
      </c>
      <c r="R993" s="13">
        <v>37128</v>
      </c>
      <c r="T993" s="3" t="s">
        <v>1245</v>
      </c>
    </row>
    <row r="994" spans="1:20" ht="75" customHeight="1" x14ac:dyDescent="0.25">
      <c r="A994" s="11">
        <v>970</v>
      </c>
      <c r="B994" s="11" t="s">
        <v>813</v>
      </c>
      <c r="C994" s="10" t="str">
        <f t="shared" si="120"/>
        <v/>
      </c>
      <c r="D994" s="10">
        <f t="shared" si="121"/>
        <v>1</v>
      </c>
      <c r="E994" s="10" t="str">
        <f t="shared" si="122"/>
        <v/>
      </c>
      <c r="F994" s="10" t="str">
        <f t="shared" si="123"/>
        <v/>
      </c>
      <c r="G994" s="10" t="str">
        <f t="shared" si="124"/>
        <v/>
      </c>
      <c r="H994" s="10" t="str">
        <f t="shared" si="125"/>
        <v/>
      </c>
      <c r="I994" s="10" t="str">
        <f t="shared" si="126"/>
        <v/>
      </c>
      <c r="J994" s="10" t="str">
        <f t="shared" si="127"/>
        <v/>
      </c>
      <c r="K994" s="5" t="s">
        <v>1567</v>
      </c>
      <c r="L994" s="5" t="s">
        <v>59</v>
      </c>
      <c r="N994" s="5">
        <v>5</v>
      </c>
      <c r="Q994" s="13">
        <v>35301</v>
      </c>
      <c r="R994" s="13">
        <v>35324</v>
      </c>
      <c r="T994" s="3" t="s">
        <v>1568</v>
      </c>
    </row>
    <row r="995" spans="1:20" ht="75" customHeight="1" x14ac:dyDescent="0.25">
      <c r="A995" s="11">
        <v>971</v>
      </c>
      <c r="B995" s="11" t="s">
        <v>12</v>
      </c>
      <c r="C995" s="10" t="str">
        <f t="shared" si="120"/>
        <v/>
      </c>
      <c r="D995" s="10" t="str">
        <f t="shared" si="121"/>
        <v/>
      </c>
      <c r="E995" s="10" t="str">
        <f t="shared" si="122"/>
        <v/>
      </c>
      <c r="F995" s="10" t="str">
        <f t="shared" si="123"/>
        <v/>
      </c>
      <c r="G995" s="10">
        <f t="shared" si="124"/>
        <v>1</v>
      </c>
      <c r="H995" s="10" t="str">
        <f t="shared" si="125"/>
        <v/>
      </c>
      <c r="I995" s="10" t="str">
        <f t="shared" si="126"/>
        <v/>
      </c>
      <c r="J995" s="10" t="str">
        <f t="shared" si="127"/>
        <v/>
      </c>
      <c r="K995" s="5" t="s">
        <v>350</v>
      </c>
      <c r="L995" s="5" t="s">
        <v>47</v>
      </c>
      <c r="Q995" s="13">
        <v>37092</v>
      </c>
      <c r="R995" s="13">
        <v>37124</v>
      </c>
      <c r="T995" s="3" t="s">
        <v>355</v>
      </c>
    </row>
    <row r="996" spans="1:20" ht="75" customHeight="1" x14ac:dyDescent="0.25">
      <c r="A996" s="11">
        <v>972</v>
      </c>
      <c r="B996" s="11" t="s">
        <v>813</v>
      </c>
      <c r="C996" s="10" t="str">
        <f t="shared" si="120"/>
        <v/>
      </c>
      <c r="D996" s="10">
        <f t="shared" si="121"/>
        <v>1</v>
      </c>
      <c r="E996" s="10" t="str">
        <f t="shared" si="122"/>
        <v/>
      </c>
      <c r="F996" s="10" t="str">
        <f t="shared" si="123"/>
        <v/>
      </c>
      <c r="G996" s="10" t="str">
        <f t="shared" si="124"/>
        <v/>
      </c>
      <c r="H996" s="10" t="str">
        <f t="shared" si="125"/>
        <v/>
      </c>
      <c r="I996" s="10" t="str">
        <f t="shared" si="126"/>
        <v/>
      </c>
      <c r="J996" s="10" t="str">
        <f t="shared" si="127"/>
        <v/>
      </c>
      <c r="K996" s="5" t="s">
        <v>1411</v>
      </c>
      <c r="L996" s="5" t="s">
        <v>47</v>
      </c>
      <c r="N996" s="5">
        <v>5</v>
      </c>
      <c r="Q996" s="13">
        <v>37122</v>
      </c>
      <c r="R996" s="13">
        <v>37140</v>
      </c>
      <c r="T996" s="3" t="s">
        <v>1412</v>
      </c>
    </row>
    <row r="997" spans="1:20" ht="75" customHeight="1" x14ac:dyDescent="0.25">
      <c r="A997" s="11">
        <v>973</v>
      </c>
      <c r="B997" s="11" t="s">
        <v>484</v>
      </c>
      <c r="C997" s="10" t="str">
        <f t="shared" si="120"/>
        <v/>
      </c>
      <c r="D997" s="10" t="str">
        <f t="shared" si="121"/>
        <v/>
      </c>
      <c r="E997" s="10" t="str">
        <f t="shared" si="122"/>
        <v/>
      </c>
      <c r="F997" s="10">
        <f t="shared" si="123"/>
        <v>1</v>
      </c>
      <c r="G997" s="10" t="str">
        <f t="shared" si="124"/>
        <v/>
      </c>
      <c r="H997" s="10" t="str">
        <f t="shared" si="125"/>
        <v/>
      </c>
      <c r="I997" s="10" t="str">
        <f t="shared" si="126"/>
        <v/>
      </c>
      <c r="J997" s="10" t="str">
        <f t="shared" si="127"/>
        <v/>
      </c>
      <c r="K997" s="5" t="s">
        <v>786</v>
      </c>
      <c r="L997" s="5" t="s">
        <v>7</v>
      </c>
      <c r="N997" s="5">
        <v>5</v>
      </c>
      <c r="Q997" s="13">
        <v>37339</v>
      </c>
      <c r="R997" s="13">
        <v>37357</v>
      </c>
      <c r="T997" s="3" t="s">
        <v>787</v>
      </c>
    </row>
    <row r="998" spans="1:20" ht="75" customHeight="1" x14ac:dyDescent="0.25">
      <c r="A998" s="11">
        <v>974</v>
      </c>
      <c r="B998" s="11" t="s">
        <v>813</v>
      </c>
      <c r="C998" s="10" t="str">
        <f t="shared" si="120"/>
        <v/>
      </c>
      <c r="D998" s="10">
        <f t="shared" si="121"/>
        <v>1</v>
      </c>
      <c r="E998" s="10" t="str">
        <f t="shared" si="122"/>
        <v/>
      </c>
      <c r="F998" s="10" t="str">
        <f t="shared" si="123"/>
        <v/>
      </c>
      <c r="G998" s="10" t="str">
        <f t="shared" si="124"/>
        <v/>
      </c>
      <c r="H998" s="10" t="str">
        <f t="shared" si="125"/>
        <v/>
      </c>
      <c r="I998" s="10" t="str">
        <f t="shared" si="126"/>
        <v/>
      </c>
      <c r="J998" s="10" t="str">
        <f t="shared" si="127"/>
        <v/>
      </c>
      <c r="K998" s="5" t="s">
        <v>1399</v>
      </c>
      <c r="L998" s="5" t="s">
        <v>10</v>
      </c>
      <c r="N998" s="5">
        <v>3</v>
      </c>
      <c r="Q998" s="13">
        <v>37459</v>
      </c>
      <c r="R998" s="13">
        <v>37473</v>
      </c>
      <c r="T998" s="3" t="s">
        <v>1400</v>
      </c>
    </row>
    <row r="999" spans="1:20" ht="75" customHeight="1" x14ac:dyDescent="0.25">
      <c r="A999" s="11">
        <v>975</v>
      </c>
      <c r="B999" s="11" t="s">
        <v>813</v>
      </c>
      <c r="C999" s="10" t="str">
        <f t="shared" si="120"/>
        <v/>
      </c>
      <c r="D999" s="10">
        <f t="shared" si="121"/>
        <v>1</v>
      </c>
      <c r="E999" s="10" t="str">
        <f t="shared" si="122"/>
        <v/>
      </c>
      <c r="F999" s="10" t="str">
        <f t="shared" si="123"/>
        <v/>
      </c>
      <c r="G999" s="10" t="str">
        <f t="shared" si="124"/>
        <v/>
      </c>
      <c r="H999" s="10" t="str">
        <f t="shared" si="125"/>
        <v/>
      </c>
      <c r="I999" s="10" t="str">
        <f t="shared" si="126"/>
        <v/>
      </c>
      <c r="J999" s="10" t="str">
        <f t="shared" si="127"/>
        <v/>
      </c>
      <c r="K999" s="5" t="s">
        <v>1535</v>
      </c>
      <c r="L999" s="5" t="s">
        <v>10</v>
      </c>
      <c r="N999" s="5">
        <v>5</v>
      </c>
      <c r="Q999" s="13">
        <v>36736</v>
      </c>
      <c r="R999" s="13">
        <v>36762</v>
      </c>
      <c r="T999" s="3" t="s">
        <v>1537</v>
      </c>
    </row>
    <row r="1000" spans="1:20" ht="75" customHeight="1" x14ac:dyDescent="0.25">
      <c r="A1000" s="11">
        <v>976</v>
      </c>
      <c r="B1000" s="11" t="s">
        <v>484</v>
      </c>
      <c r="C1000" s="10" t="str">
        <f t="shared" si="120"/>
        <v/>
      </c>
      <c r="D1000" s="10" t="str">
        <f t="shared" si="121"/>
        <v/>
      </c>
      <c r="E1000" s="10" t="str">
        <f t="shared" si="122"/>
        <v/>
      </c>
      <c r="F1000" s="10">
        <f t="shared" si="123"/>
        <v>1</v>
      </c>
      <c r="G1000" s="10" t="str">
        <f t="shared" si="124"/>
        <v/>
      </c>
      <c r="H1000" s="10" t="str">
        <f t="shared" si="125"/>
        <v/>
      </c>
      <c r="I1000" s="10" t="str">
        <f t="shared" si="126"/>
        <v/>
      </c>
      <c r="J1000" s="10" t="str">
        <f t="shared" si="127"/>
        <v/>
      </c>
      <c r="K1000" s="5" t="s">
        <v>664</v>
      </c>
      <c r="L1000" s="5" t="s">
        <v>127</v>
      </c>
      <c r="N1000" s="5">
        <v>5</v>
      </c>
      <c r="Q1000" s="13">
        <v>31837</v>
      </c>
      <c r="R1000" s="13">
        <v>31854</v>
      </c>
      <c r="T1000" s="3" t="s">
        <v>665</v>
      </c>
    </row>
    <row r="1001" spans="1:20" ht="75" customHeight="1" x14ac:dyDescent="0.25">
      <c r="A1001" s="11">
        <v>977</v>
      </c>
      <c r="B1001" s="11" t="s">
        <v>813</v>
      </c>
      <c r="C1001" s="10" t="str">
        <f t="shared" si="120"/>
        <v/>
      </c>
      <c r="D1001" s="10">
        <f t="shared" si="121"/>
        <v>1</v>
      </c>
      <c r="E1001" s="10" t="str">
        <f t="shared" si="122"/>
        <v/>
      </c>
      <c r="F1001" s="10" t="str">
        <f t="shared" si="123"/>
        <v/>
      </c>
      <c r="G1001" s="10" t="str">
        <f t="shared" si="124"/>
        <v/>
      </c>
      <c r="H1001" s="10" t="str">
        <f t="shared" si="125"/>
        <v/>
      </c>
      <c r="I1001" s="10" t="str">
        <f t="shared" si="126"/>
        <v/>
      </c>
      <c r="J1001" s="10" t="str">
        <f t="shared" si="127"/>
        <v/>
      </c>
      <c r="K1001" s="5" t="s">
        <v>818</v>
      </c>
      <c r="L1001" s="5" t="s">
        <v>394</v>
      </c>
      <c r="N1001" s="5">
        <v>5</v>
      </c>
      <c r="Q1001" s="13">
        <v>32791</v>
      </c>
      <c r="R1001" s="13">
        <v>32807</v>
      </c>
      <c r="T1001" s="3" t="s">
        <v>1015</v>
      </c>
    </row>
    <row r="1002" spans="1:20" ht="75" customHeight="1" x14ac:dyDescent="0.25">
      <c r="A1002" s="11">
        <v>977</v>
      </c>
      <c r="B1002" s="11" t="s">
        <v>813</v>
      </c>
      <c r="C1002" s="10" t="str">
        <f t="shared" si="120"/>
        <v/>
      </c>
      <c r="D1002" s="10">
        <f t="shared" si="121"/>
        <v>1</v>
      </c>
      <c r="E1002" s="10" t="str">
        <f t="shared" si="122"/>
        <v/>
      </c>
      <c r="F1002" s="10" t="str">
        <f t="shared" si="123"/>
        <v/>
      </c>
      <c r="G1002" s="10" t="str">
        <f t="shared" si="124"/>
        <v/>
      </c>
      <c r="H1002" s="10" t="str">
        <f t="shared" si="125"/>
        <v/>
      </c>
      <c r="I1002" s="10" t="str">
        <f t="shared" si="126"/>
        <v/>
      </c>
      <c r="J1002" s="10" t="str">
        <f t="shared" si="127"/>
        <v/>
      </c>
      <c r="K1002" s="5" t="s">
        <v>818</v>
      </c>
      <c r="L1002" s="5" t="s">
        <v>394</v>
      </c>
      <c r="Q1002" s="13">
        <v>32791</v>
      </c>
      <c r="R1002" s="13">
        <v>32807</v>
      </c>
      <c r="T1002" s="3" t="s">
        <v>1015</v>
      </c>
    </row>
    <row r="1003" spans="1:20" ht="75" customHeight="1" x14ac:dyDescent="0.25">
      <c r="A1003" s="11">
        <v>978</v>
      </c>
      <c r="B1003" s="11" t="s">
        <v>813</v>
      </c>
      <c r="C1003" s="10" t="str">
        <f t="shared" si="120"/>
        <v/>
      </c>
      <c r="D1003" s="10">
        <f t="shared" si="121"/>
        <v>1</v>
      </c>
      <c r="E1003" s="10" t="str">
        <f t="shared" si="122"/>
        <v/>
      </c>
      <c r="F1003" s="10" t="str">
        <f t="shared" si="123"/>
        <v/>
      </c>
      <c r="G1003" s="10" t="str">
        <f t="shared" si="124"/>
        <v/>
      </c>
      <c r="H1003" s="10" t="str">
        <f t="shared" si="125"/>
        <v/>
      </c>
      <c r="I1003" s="10" t="str">
        <f t="shared" si="126"/>
        <v/>
      </c>
      <c r="J1003" s="10" t="str">
        <f t="shared" si="127"/>
        <v/>
      </c>
      <c r="K1003" s="5" t="s">
        <v>818</v>
      </c>
      <c r="L1003" s="5" t="s">
        <v>394</v>
      </c>
      <c r="N1003" s="5">
        <v>4</v>
      </c>
      <c r="Q1003" s="13">
        <v>35275</v>
      </c>
      <c r="R1003" s="13">
        <v>35299</v>
      </c>
      <c r="T1003" s="3" t="s">
        <v>1016</v>
      </c>
    </row>
    <row r="1004" spans="1:20" ht="75" customHeight="1" x14ac:dyDescent="0.25">
      <c r="A1004" s="11">
        <v>978</v>
      </c>
      <c r="B1004" s="11" t="s">
        <v>798</v>
      </c>
      <c r="C1004" s="10" t="str">
        <f t="shared" si="120"/>
        <v/>
      </c>
      <c r="D1004" s="10" t="str">
        <f t="shared" si="121"/>
        <v/>
      </c>
      <c r="E1004" s="10">
        <f t="shared" si="122"/>
        <v>1</v>
      </c>
      <c r="F1004" s="10" t="str">
        <f t="shared" si="123"/>
        <v/>
      </c>
      <c r="G1004" s="10" t="str">
        <f t="shared" si="124"/>
        <v/>
      </c>
      <c r="H1004" s="10" t="str">
        <f t="shared" si="125"/>
        <v/>
      </c>
      <c r="I1004" s="10" t="str">
        <f t="shared" si="126"/>
        <v/>
      </c>
      <c r="J1004" s="10" t="str">
        <f t="shared" si="127"/>
        <v/>
      </c>
      <c r="K1004" s="5" t="s">
        <v>818</v>
      </c>
      <c r="L1004" s="5" t="s">
        <v>394</v>
      </c>
      <c r="N1004" s="5">
        <v>4</v>
      </c>
      <c r="Q1004" s="13">
        <v>35275</v>
      </c>
      <c r="R1004" s="13">
        <v>35299</v>
      </c>
      <c r="T1004" s="3" t="s">
        <v>1779</v>
      </c>
    </row>
    <row r="1005" spans="1:20" ht="75" customHeight="1" x14ac:dyDescent="0.25">
      <c r="A1005" s="11">
        <v>978</v>
      </c>
      <c r="B1005" s="11" t="s">
        <v>813</v>
      </c>
      <c r="C1005" s="10" t="str">
        <f t="shared" si="120"/>
        <v/>
      </c>
      <c r="D1005" s="10">
        <f t="shared" si="121"/>
        <v>1</v>
      </c>
      <c r="E1005" s="10" t="str">
        <f t="shared" si="122"/>
        <v/>
      </c>
      <c r="F1005" s="10" t="str">
        <f t="shared" si="123"/>
        <v/>
      </c>
      <c r="G1005" s="10" t="str">
        <f t="shared" si="124"/>
        <v/>
      </c>
      <c r="H1005" s="10" t="str">
        <f t="shared" si="125"/>
        <v/>
      </c>
      <c r="I1005" s="10" t="str">
        <f t="shared" si="126"/>
        <v/>
      </c>
      <c r="J1005" s="10" t="str">
        <f t="shared" si="127"/>
        <v/>
      </c>
      <c r="K1005" s="5" t="s">
        <v>818</v>
      </c>
      <c r="L1005" s="5" t="s">
        <v>394</v>
      </c>
      <c r="Q1005" s="13">
        <v>35275</v>
      </c>
      <c r="R1005" s="13">
        <v>35299</v>
      </c>
      <c r="T1005" s="3" t="s">
        <v>1016</v>
      </c>
    </row>
    <row r="1006" spans="1:20" ht="75" customHeight="1" x14ac:dyDescent="0.25">
      <c r="A1006" s="11">
        <v>979</v>
      </c>
      <c r="B1006" s="11" t="s">
        <v>12</v>
      </c>
      <c r="C1006" s="10" t="str">
        <f t="shared" si="120"/>
        <v/>
      </c>
      <c r="D1006" s="10" t="str">
        <f t="shared" si="121"/>
        <v/>
      </c>
      <c r="E1006" s="10" t="str">
        <f t="shared" si="122"/>
        <v/>
      </c>
      <c r="F1006" s="10" t="str">
        <f t="shared" si="123"/>
        <v/>
      </c>
      <c r="G1006" s="10">
        <f t="shared" si="124"/>
        <v>1</v>
      </c>
      <c r="H1006" s="10" t="str">
        <f t="shared" si="125"/>
        <v/>
      </c>
      <c r="I1006" s="10" t="str">
        <f t="shared" si="126"/>
        <v/>
      </c>
      <c r="J1006" s="10" t="str">
        <f t="shared" si="127"/>
        <v/>
      </c>
      <c r="K1006" s="5" t="s">
        <v>114</v>
      </c>
      <c r="L1006" s="5" t="s">
        <v>115</v>
      </c>
      <c r="N1006" s="5">
        <v>5</v>
      </c>
      <c r="Q1006" s="13">
        <v>33827</v>
      </c>
      <c r="R1006" s="13">
        <v>33847</v>
      </c>
      <c r="T1006" s="3" t="s">
        <v>116</v>
      </c>
    </row>
    <row r="1007" spans="1:20" ht="75" customHeight="1" x14ac:dyDescent="0.25">
      <c r="A1007" s="11">
        <v>980</v>
      </c>
      <c r="B1007" s="11" t="s">
        <v>12</v>
      </c>
      <c r="C1007" s="10" t="str">
        <f t="shared" si="120"/>
        <v/>
      </c>
      <c r="D1007" s="10" t="str">
        <f t="shared" si="121"/>
        <v/>
      </c>
      <c r="E1007" s="10" t="str">
        <f t="shared" si="122"/>
        <v/>
      </c>
      <c r="F1007" s="10" t="str">
        <f t="shared" si="123"/>
        <v/>
      </c>
      <c r="G1007" s="10">
        <f t="shared" si="124"/>
        <v>1</v>
      </c>
      <c r="H1007" s="10" t="str">
        <f t="shared" si="125"/>
        <v/>
      </c>
      <c r="I1007" s="10" t="str">
        <f t="shared" si="126"/>
        <v/>
      </c>
      <c r="J1007" s="10" t="str">
        <f t="shared" si="127"/>
        <v/>
      </c>
      <c r="K1007" s="5" t="s">
        <v>114</v>
      </c>
      <c r="L1007" s="5" t="s">
        <v>115</v>
      </c>
      <c r="N1007" s="5">
        <v>5</v>
      </c>
      <c r="Q1007" s="13">
        <v>33052</v>
      </c>
      <c r="R1007" s="13">
        <v>33071</v>
      </c>
      <c r="T1007" s="3" t="s">
        <v>117</v>
      </c>
    </row>
    <row r="1008" spans="1:20" ht="75" customHeight="1" x14ac:dyDescent="0.25">
      <c r="A1008" s="11">
        <v>981</v>
      </c>
      <c r="B1008" s="11" t="s">
        <v>12</v>
      </c>
      <c r="C1008" s="10" t="str">
        <f t="shared" si="120"/>
        <v/>
      </c>
      <c r="D1008" s="10" t="str">
        <f t="shared" si="121"/>
        <v/>
      </c>
      <c r="E1008" s="10" t="str">
        <f t="shared" si="122"/>
        <v/>
      </c>
      <c r="F1008" s="10" t="str">
        <f t="shared" si="123"/>
        <v/>
      </c>
      <c r="G1008" s="10">
        <f t="shared" si="124"/>
        <v>1</v>
      </c>
      <c r="H1008" s="10" t="str">
        <f t="shared" si="125"/>
        <v/>
      </c>
      <c r="I1008" s="10" t="str">
        <f t="shared" si="126"/>
        <v/>
      </c>
      <c r="J1008" s="10" t="str">
        <f t="shared" si="127"/>
        <v/>
      </c>
      <c r="K1008" s="5" t="s">
        <v>152</v>
      </c>
      <c r="L1008" s="5" t="s">
        <v>7</v>
      </c>
      <c r="N1008" s="5">
        <v>5</v>
      </c>
      <c r="Q1008" s="13">
        <v>33090</v>
      </c>
      <c r="R1008" s="13">
        <v>33111</v>
      </c>
      <c r="T1008" s="3" t="s">
        <v>153</v>
      </c>
    </row>
    <row r="1009" spans="1:20" ht="75" customHeight="1" x14ac:dyDescent="0.25">
      <c r="A1009" s="11">
        <v>982</v>
      </c>
      <c r="B1009" s="11" t="s">
        <v>12</v>
      </c>
      <c r="C1009" s="10" t="str">
        <f t="shared" si="120"/>
        <v/>
      </c>
      <c r="D1009" s="10" t="str">
        <f t="shared" si="121"/>
        <v/>
      </c>
      <c r="E1009" s="10" t="str">
        <f t="shared" si="122"/>
        <v/>
      </c>
      <c r="F1009" s="10" t="str">
        <f t="shared" si="123"/>
        <v/>
      </c>
      <c r="G1009" s="10">
        <f t="shared" si="124"/>
        <v>1</v>
      </c>
      <c r="H1009" s="10" t="str">
        <f t="shared" si="125"/>
        <v/>
      </c>
      <c r="I1009" s="10" t="str">
        <f t="shared" si="126"/>
        <v/>
      </c>
      <c r="J1009" s="10" t="str">
        <f t="shared" si="127"/>
        <v/>
      </c>
      <c r="K1009" s="5" t="s">
        <v>1769</v>
      </c>
      <c r="L1009" s="5" t="s">
        <v>155</v>
      </c>
      <c r="N1009" s="5">
        <v>5</v>
      </c>
      <c r="Q1009" s="13">
        <v>34918</v>
      </c>
      <c r="R1009" s="13">
        <v>34933</v>
      </c>
      <c r="T1009" s="3" t="s">
        <v>1770</v>
      </c>
    </row>
    <row r="1010" spans="1:20" ht="75" customHeight="1" x14ac:dyDescent="0.25">
      <c r="A1010" s="11">
        <v>983</v>
      </c>
      <c r="B1010" s="11" t="s">
        <v>813</v>
      </c>
      <c r="C1010" s="10" t="str">
        <f t="shared" si="120"/>
        <v/>
      </c>
      <c r="D1010" s="10">
        <f t="shared" si="121"/>
        <v>1</v>
      </c>
      <c r="E1010" s="10" t="str">
        <f t="shared" si="122"/>
        <v/>
      </c>
      <c r="F1010" s="10" t="str">
        <f t="shared" si="123"/>
        <v/>
      </c>
      <c r="G1010" s="10" t="str">
        <f t="shared" si="124"/>
        <v/>
      </c>
      <c r="H1010" s="10" t="str">
        <f t="shared" si="125"/>
        <v/>
      </c>
      <c r="I1010" s="10" t="str">
        <f t="shared" si="126"/>
        <v/>
      </c>
      <c r="J1010" s="10" t="str">
        <f t="shared" si="127"/>
        <v/>
      </c>
      <c r="K1010" s="5" t="s">
        <v>1673</v>
      </c>
      <c r="L1010" s="5" t="s">
        <v>495</v>
      </c>
      <c r="N1010" s="5">
        <v>5</v>
      </c>
      <c r="Q1010" s="13">
        <v>36370</v>
      </c>
      <c r="R1010" s="13">
        <v>36395</v>
      </c>
      <c r="T1010" s="3" t="s">
        <v>1676</v>
      </c>
    </row>
    <row r="1011" spans="1:20" ht="75" customHeight="1" x14ac:dyDescent="0.25">
      <c r="A1011" s="11">
        <v>984</v>
      </c>
      <c r="B1011" s="11" t="s">
        <v>813</v>
      </c>
      <c r="C1011" s="10" t="str">
        <f t="shared" si="120"/>
        <v/>
      </c>
      <c r="D1011" s="10">
        <f t="shared" si="121"/>
        <v>1</v>
      </c>
      <c r="E1011" s="10" t="str">
        <f t="shared" si="122"/>
        <v/>
      </c>
      <c r="F1011" s="10" t="str">
        <f t="shared" si="123"/>
        <v/>
      </c>
      <c r="G1011" s="10" t="str">
        <f t="shared" si="124"/>
        <v/>
      </c>
      <c r="H1011" s="10" t="str">
        <f t="shared" si="125"/>
        <v/>
      </c>
      <c r="I1011" s="10" t="str">
        <f t="shared" si="126"/>
        <v/>
      </c>
      <c r="J1011" s="10" t="str">
        <f t="shared" si="127"/>
        <v/>
      </c>
      <c r="K1011" s="5" t="s">
        <v>93</v>
      </c>
      <c r="L1011" s="5" t="s">
        <v>7</v>
      </c>
      <c r="Q1011" s="13">
        <v>35903</v>
      </c>
      <c r="R1011" s="13">
        <v>35962</v>
      </c>
      <c r="T1011" s="3" t="s">
        <v>598</v>
      </c>
    </row>
    <row r="1012" spans="1:20" ht="75" customHeight="1" x14ac:dyDescent="0.25">
      <c r="A1012" s="11">
        <v>984</v>
      </c>
      <c r="B1012" s="11" t="s">
        <v>484</v>
      </c>
      <c r="C1012" s="10" t="str">
        <f t="shared" si="120"/>
        <v/>
      </c>
      <c r="D1012" s="10" t="str">
        <f t="shared" si="121"/>
        <v/>
      </c>
      <c r="E1012" s="10" t="str">
        <f t="shared" si="122"/>
        <v/>
      </c>
      <c r="F1012" s="10">
        <f t="shared" si="123"/>
        <v>1</v>
      </c>
      <c r="G1012" s="10" t="str">
        <f t="shared" si="124"/>
        <v/>
      </c>
      <c r="H1012" s="10" t="str">
        <f t="shared" si="125"/>
        <v/>
      </c>
      <c r="I1012" s="10" t="str">
        <f t="shared" si="126"/>
        <v/>
      </c>
      <c r="J1012" s="10" t="str">
        <f t="shared" si="127"/>
        <v/>
      </c>
      <c r="K1012" s="5" t="s">
        <v>93</v>
      </c>
      <c r="L1012" s="5" t="s">
        <v>7</v>
      </c>
      <c r="Q1012" s="13">
        <v>35903</v>
      </c>
      <c r="R1012" s="13">
        <v>35962</v>
      </c>
      <c r="T1012" s="3" t="s">
        <v>598</v>
      </c>
    </row>
    <row r="1013" spans="1:20" ht="75" customHeight="1" x14ac:dyDescent="0.25">
      <c r="A1013" s="11">
        <v>985</v>
      </c>
      <c r="B1013" s="11" t="s">
        <v>813</v>
      </c>
      <c r="C1013" s="10" t="str">
        <f t="shared" si="120"/>
        <v/>
      </c>
      <c r="D1013" s="10">
        <f t="shared" si="121"/>
        <v>1</v>
      </c>
      <c r="E1013" s="10" t="str">
        <f t="shared" si="122"/>
        <v/>
      </c>
      <c r="F1013" s="10" t="str">
        <f t="shared" si="123"/>
        <v/>
      </c>
      <c r="G1013" s="10" t="str">
        <f t="shared" si="124"/>
        <v/>
      </c>
      <c r="H1013" s="10" t="str">
        <f t="shared" si="125"/>
        <v/>
      </c>
      <c r="I1013" s="10" t="str">
        <f t="shared" si="126"/>
        <v/>
      </c>
      <c r="J1013" s="10" t="str">
        <f t="shared" si="127"/>
        <v/>
      </c>
      <c r="K1013" s="5" t="s">
        <v>93</v>
      </c>
      <c r="L1013" s="5" t="s">
        <v>7</v>
      </c>
      <c r="Q1013" s="13">
        <v>35903</v>
      </c>
      <c r="R1013" s="13">
        <v>35962</v>
      </c>
      <c r="T1013" s="3" t="s">
        <v>597</v>
      </c>
    </row>
    <row r="1014" spans="1:20" ht="75" customHeight="1" x14ac:dyDescent="0.25">
      <c r="A1014" s="11">
        <v>985</v>
      </c>
      <c r="B1014" s="11" t="s">
        <v>484</v>
      </c>
      <c r="C1014" s="10" t="str">
        <f t="shared" si="120"/>
        <v/>
      </c>
      <c r="D1014" s="10" t="str">
        <f t="shared" si="121"/>
        <v/>
      </c>
      <c r="E1014" s="10" t="str">
        <f t="shared" si="122"/>
        <v/>
      </c>
      <c r="F1014" s="10">
        <f t="shared" si="123"/>
        <v>1</v>
      </c>
      <c r="G1014" s="10" t="str">
        <f t="shared" si="124"/>
        <v/>
      </c>
      <c r="H1014" s="10" t="str">
        <f t="shared" si="125"/>
        <v/>
      </c>
      <c r="I1014" s="10" t="str">
        <f t="shared" si="126"/>
        <v/>
      </c>
      <c r="J1014" s="10" t="str">
        <f t="shared" si="127"/>
        <v/>
      </c>
      <c r="K1014" s="5" t="s">
        <v>93</v>
      </c>
      <c r="L1014" s="5" t="s">
        <v>7</v>
      </c>
      <c r="Q1014" s="13">
        <v>35903</v>
      </c>
      <c r="R1014" s="13">
        <v>35962</v>
      </c>
      <c r="T1014" s="3" t="s">
        <v>597</v>
      </c>
    </row>
    <row r="1015" spans="1:20" ht="75" customHeight="1" x14ac:dyDescent="0.25">
      <c r="A1015" s="11">
        <v>986</v>
      </c>
      <c r="B1015" s="11" t="s">
        <v>813</v>
      </c>
      <c r="C1015" s="10" t="str">
        <f t="shared" si="120"/>
        <v/>
      </c>
      <c r="D1015" s="10">
        <f t="shared" si="121"/>
        <v>1</v>
      </c>
      <c r="E1015" s="10" t="str">
        <f t="shared" si="122"/>
        <v/>
      </c>
      <c r="F1015" s="10" t="str">
        <f t="shared" si="123"/>
        <v/>
      </c>
      <c r="G1015" s="10" t="str">
        <f t="shared" si="124"/>
        <v/>
      </c>
      <c r="H1015" s="10" t="str">
        <f t="shared" si="125"/>
        <v/>
      </c>
      <c r="I1015" s="10" t="str">
        <f t="shared" si="126"/>
        <v/>
      </c>
      <c r="J1015" s="10" t="str">
        <f t="shared" si="127"/>
        <v/>
      </c>
      <c r="K1015" s="5" t="s">
        <v>990</v>
      </c>
      <c r="L1015" s="5" t="s">
        <v>7</v>
      </c>
      <c r="N1015" s="5">
        <v>5</v>
      </c>
      <c r="Q1015" s="13">
        <v>36070</v>
      </c>
      <c r="R1015" s="13">
        <v>36093</v>
      </c>
      <c r="T1015" s="3" t="s">
        <v>1475</v>
      </c>
    </row>
    <row r="1016" spans="1:20" ht="75" customHeight="1" x14ac:dyDescent="0.25">
      <c r="A1016" s="11">
        <v>986</v>
      </c>
      <c r="B1016" s="11" t="s">
        <v>813</v>
      </c>
      <c r="C1016" s="10" t="str">
        <f t="shared" si="120"/>
        <v/>
      </c>
      <c r="D1016" s="10">
        <f t="shared" si="121"/>
        <v>1</v>
      </c>
      <c r="E1016" s="10" t="str">
        <f t="shared" si="122"/>
        <v/>
      </c>
      <c r="F1016" s="10" t="str">
        <f t="shared" si="123"/>
        <v/>
      </c>
      <c r="G1016" s="10" t="str">
        <f t="shared" si="124"/>
        <v/>
      </c>
      <c r="H1016" s="10" t="str">
        <f t="shared" si="125"/>
        <v/>
      </c>
      <c r="I1016" s="10" t="str">
        <f t="shared" si="126"/>
        <v/>
      </c>
      <c r="J1016" s="10" t="str">
        <f t="shared" si="127"/>
        <v/>
      </c>
      <c r="K1016" s="5" t="s">
        <v>990</v>
      </c>
      <c r="L1016" s="5" t="s">
        <v>7</v>
      </c>
      <c r="Q1016" s="13">
        <v>36070</v>
      </c>
      <c r="R1016" s="13">
        <v>36093</v>
      </c>
      <c r="T1016" s="3" t="s">
        <v>1475</v>
      </c>
    </row>
    <row r="1017" spans="1:20" ht="75" customHeight="1" x14ac:dyDescent="0.25">
      <c r="A1017" s="11">
        <v>987</v>
      </c>
      <c r="B1017" s="11" t="s">
        <v>484</v>
      </c>
      <c r="C1017" s="10" t="str">
        <f t="shared" si="120"/>
        <v/>
      </c>
      <c r="D1017" s="10" t="str">
        <f t="shared" si="121"/>
        <v/>
      </c>
      <c r="E1017" s="10" t="str">
        <f t="shared" si="122"/>
        <v/>
      </c>
      <c r="F1017" s="10">
        <f t="shared" si="123"/>
        <v>1</v>
      </c>
      <c r="G1017" s="10" t="str">
        <f t="shared" si="124"/>
        <v/>
      </c>
      <c r="H1017" s="10" t="str">
        <f t="shared" si="125"/>
        <v/>
      </c>
      <c r="I1017" s="10" t="str">
        <f t="shared" si="126"/>
        <v/>
      </c>
      <c r="J1017" s="10" t="str">
        <f t="shared" si="127"/>
        <v/>
      </c>
      <c r="K1017" s="5" t="s">
        <v>646</v>
      </c>
      <c r="L1017" s="5" t="s">
        <v>82</v>
      </c>
      <c r="N1017" s="5">
        <v>5</v>
      </c>
      <c r="Q1017" s="13">
        <v>31488</v>
      </c>
      <c r="R1017" s="13">
        <v>31509</v>
      </c>
      <c r="T1017" s="3" t="s">
        <v>647</v>
      </c>
    </row>
    <row r="1018" spans="1:20" ht="75" customHeight="1" x14ac:dyDescent="0.25">
      <c r="A1018" s="11">
        <v>988</v>
      </c>
      <c r="B1018" s="11" t="s">
        <v>484</v>
      </c>
      <c r="C1018" s="10" t="str">
        <f t="shared" si="120"/>
        <v/>
      </c>
      <c r="D1018" s="10" t="str">
        <f t="shared" si="121"/>
        <v/>
      </c>
      <c r="E1018" s="10" t="str">
        <f t="shared" si="122"/>
        <v/>
      </c>
      <c r="F1018" s="10">
        <f t="shared" si="123"/>
        <v>1</v>
      </c>
      <c r="G1018" s="10" t="str">
        <f t="shared" si="124"/>
        <v/>
      </c>
      <c r="H1018" s="10" t="str">
        <f t="shared" si="125"/>
        <v/>
      </c>
      <c r="I1018" s="10" t="str">
        <f t="shared" si="126"/>
        <v/>
      </c>
      <c r="J1018" s="10" t="str">
        <f t="shared" si="127"/>
        <v/>
      </c>
      <c r="K1018" s="5" t="s">
        <v>489</v>
      </c>
      <c r="L1018" s="5" t="s">
        <v>14</v>
      </c>
      <c r="N1018" s="5">
        <v>5</v>
      </c>
      <c r="Q1018" s="13">
        <v>32557</v>
      </c>
      <c r="R1018" s="13">
        <v>32575</v>
      </c>
      <c r="T1018" s="3" t="s">
        <v>491</v>
      </c>
    </row>
    <row r="1019" spans="1:20" ht="75" customHeight="1" x14ac:dyDescent="0.25">
      <c r="A1019" s="11">
        <v>989</v>
      </c>
      <c r="B1019" s="11" t="s">
        <v>484</v>
      </c>
      <c r="C1019" s="10" t="str">
        <f t="shared" si="120"/>
        <v/>
      </c>
      <c r="D1019" s="10" t="str">
        <f t="shared" si="121"/>
        <v/>
      </c>
      <c r="E1019" s="10" t="str">
        <f t="shared" si="122"/>
        <v/>
      </c>
      <c r="F1019" s="10">
        <f t="shared" si="123"/>
        <v>1</v>
      </c>
      <c r="G1019" s="10" t="str">
        <f t="shared" si="124"/>
        <v/>
      </c>
      <c r="H1019" s="10" t="str">
        <f t="shared" si="125"/>
        <v/>
      </c>
      <c r="I1019" s="10" t="str">
        <f t="shared" si="126"/>
        <v/>
      </c>
      <c r="J1019" s="10" t="str">
        <f t="shared" si="127"/>
        <v/>
      </c>
      <c r="K1019" s="5" t="s">
        <v>489</v>
      </c>
      <c r="L1019" s="5" t="s">
        <v>14</v>
      </c>
      <c r="N1019" s="5">
        <v>5</v>
      </c>
      <c r="Q1019" s="13">
        <v>31474</v>
      </c>
      <c r="R1019" s="13">
        <v>31493</v>
      </c>
      <c r="T1019" s="3" t="s">
        <v>490</v>
      </c>
    </row>
    <row r="1020" spans="1:20" ht="75" customHeight="1" x14ac:dyDescent="0.25">
      <c r="A1020" s="11">
        <v>990</v>
      </c>
      <c r="B1020" s="11" t="s">
        <v>484</v>
      </c>
      <c r="C1020" s="10" t="str">
        <f t="shared" si="120"/>
        <v/>
      </c>
      <c r="D1020" s="10" t="str">
        <f t="shared" si="121"/>
        <v/>
      </c>
      <c r="E1020" s="10" t="str">
        <f t="shared" si="122"/>
        <v/>
      </c>
      <c r="F1020" s="10">
        <f t="shared" si="123"/>
        <v>1</v>
      </c>
      <c r="G1020" s="10" t="str">
        <f t="shared" si="124"/>
        <v/>
      </c>
      <c r="H1020" s="10" t="str">
        <f t="shared" si="125"/>
        <v/>
      </c>
      <c r="I1020" s="10" t="str">
        <f t="shared" si="126"/>
        <v/>
      </c>
      <c r="J1020" s="10" t="str">
        <f t="shared" si="127"/>
        <v/>
      </c>
      <c r="K1020" s="5" t="s">
        <v>487</v>
      </c>
      <c r="L1020" s="5" t="s">
        <v>41</v>
      </c>
      <c r="N1020" s="5">
        <v>4</v>
      </c>
      <c r="Q1020" s="13">
        <v>37706</v>
      </c>
      <c r="R1020" s="13">
        <v>37721</v>
      </c>
    </row>
    <row r="1021" spans="1:20" ht="75" customHeight="1" x14ac:dyDescent="0.25">
      <c r="A1021" s="11">
        <v>991</v>
      </c>
      <c r="B1021" s="11" t="s">
        <v>0</v>
      </c>
      <c r="C1021" s="10">
        <f t="shared" si="120"/>
        <v>1</v>
      </c>
      <c r="D1021" s="10" t="str">
        <f t="shared" si="121"/>
        <v/>
      </c>
      <c r="E1021" s="10" t="str">
        <f t="shared" si="122"/>
        <v/>
      </c>
      <c r="F1021" s="10" t="str">
        <f t="shared" si="123"/>
        <v/>
      </c>
      <c r="G1021" s="10" t="str">
        <f t="shared" si="124"/>
        <v/>
      </c>
      <c r="H1021" s="10" t="str">
        <f t="shared" si="125"/>
        <v/>
      </c>
      <c r="I1021" s="10" t="str">
        <f t="shared" si="126"/>
        <v/>
      </c>
      <c r="J1021" s="10" t="str">
        <f t="shared" si="127"/>
        <v/>
      </c>
      <c r="K1021" s="5" t="s">
        <v>1582</v>
      </c>
      <c r="L1021" s="5" t="s">
        <v>41</v>
      </c>
      <c r="N1021" s="5">
        <v>2</v>
      </c>
      <c r="Q1021" s="13">
        <v>37851</v>
      </c>
      <c r="R1021" s="13">
        <v>37859</v>
      </c>
    </row>
    <row r="1022" spans="1:20" ht="75" customHeight="1" x14ac:dyDescent="0.25">
      <c r="A1022" s="11">
        <v>992</v>
      </c>
      <c r="B1022" s="11" t="s">
        <v>12</v>
      </c>
      <c r="C1022" s="10" t="str">
        <f t="shared" si="120"/>
        <v/>
      </c>
      <c r="D1022" s="10" t="str">
        <f t="shared" si="121"/>
        <v/>
      </c>
      <c r="E1022" s="10" t="str">
        <f t="shared" si="122"/>
        <v/>
      </c>
      <c r="F1022" s="10" t="str">
        <f t="shared" si="123"/>
        <v/>
      </c>
      <c r="G1022" s="10">
        <f t="shared" si="124"/>
        <v>1</v>
      </c>
      <c r="H1022" s="10" t="str">
        <f t="shared" si="125"/>
        <v/>
      </c>
      <c r="I1022" s="10" t="str">
        <f t="shared" si="126"/>
        <v/>
      </c>
      <c r="J1022" s="10" t="str">
        <f t="shared" si="127"/>
        <v/>
      </c>
      <c r="K1022" s="5" t="s">
        <v>366</v>
      </c>
      <c r="L1022" s="5" t="s">
        <v>367</v>
      </c>
      <c r="N1022" s="5">
        <v>4</v>
      </c>
      <c r="Q1022" s="13">
        <v>37364</v>
      </c>
      <c r="R1022" s="13">
        <v>37395</v>
      </c>
      <c r="T1022" s="3" t="s">
        <v>369</v>
      </c>
    </row>
    <row r="1023" spans="1:20" ht="75" customHeight="1" x14ac:dyDescent="0.25">
      <c r="A1023" s="11">
        <v>993</v>
      </c>
      <c r="B1023" s="11" t="s">
        <v>12</v>
      </c>
      <c r="C1023" s="10" t="str">
        <f t="shared" si="120"/>
        <v/>
      </c>
      <c r="D1023" s="10" t="str">
        <f t="shared" si="121"/>
        <v/>
      </c>
      <c r="E1023" s="10" t="str">
        <f t="shared" si="122"/>
        <v/>
      </c>
      <c r="F1023" s="10" t="str">
        <f t="shared" si="123"/>
        <v/>
      </c>
      <c r="G1023" s="10">
        <f t="shared" si="124"/>
        <v>1</v>
      </c>
      <c r="H1023" s="10" t="str">
        <f t="shared" si="125"/>
        <v/>
      </c>
      <c r="I1023" s="10" t="str">
        <f t="shared" si="126"/>
        <v/>
      </c>
      <c r="J1023" s="10" t="str">
        <f t="shared" si="127"/>
        <v/>
      </c>
      <c r="K1023" s="5" t="s">
        <v>31</v>
      </c>
      <c r="L1023" s="5" t="s">
        <v>14</v>
      </c>
      <c r="N1023" s="5">
        <v>5</v>
      </c>
      <c r="Q1023" s="13">
        <v>36002</v>
      </c>
      <c r="R1023" s="13">
        <v>36027</v>
      </c>
      <c r="T1023" s="3" t="s">
        <v>33</v>
      </c>
    </row>
    <row r="1024" spans="1:20" ht="75" customHeight="1" x14ac:dyDescent="0.25">
      <c r="A1024" s="11">
        <v>994</v>
      </c>
      <c r="B1024" s="11" t="s">
        <v>732</v>
      </c>
      <c r="C1024" s="10" t="str">
        <f t="shared" si="120"/>
        <v/>
      </c>
      <c r="D1024" s="10" t="str">
        <f t="shared" si="121"/>
        <v/>
      </c>
      <c r="E1024" s="10" t="str">
        <f t="shared" si="122"/>
        <v/>
      </c>
      <c r="F1024" s="10" t="str">
        <f t="shared" si="123"/>
        <v/>
      </c>
      <c r="G1024" s="10" t="str">
        <f t="shared" si="124"/>
        <v/>
      </c>
      <c r="H1024" s="10" t="str">
        <f t="shared" si="125"/>
        <v/>
      </c>
      <c r="I1024" s="10">
        <f t="shared" si="126"/>
        <v>1</v>
      </c>
      <c r="J1024" s="10">
        <f t="shared" si="127"/>
        <v>1</v>
      </c>
      <c r="K1024" s="5" t="s">
        <v>742</v>
      </c>
      <c r="L1024" s="5" t="s">
        <v>24</v>
      </c>
      <c r="N1024" s="5">
        <v>5</v>
      </c>
      <c r="T1024" s="3" t="s">
        <v>743</v>
      </c>
    </row>
    <row r="1025" spans="1:20" ht="75" customHeight="1" x14ac:dyDescent="0.25">
      <c r="A1025" s="11">
        <v>995</v>
      </c>
      <c r="B1025" s="11" t="s">
        <v>732</v>
      </c>
      <c r="C1025" s="10" t="str">
        <f t="shared" si="120"/>
        <v/>
      </c>
      <c r="D1025" s="10" t="str">
        <f t="shared" si="121"/>
        <v/>
      </c>
      <c r="E1025" s="10" t="str">
        <f t="shared" si="122"/>
        <v/>
      </c>
      <c r="F1025" s="10" t="str">
        <f t="shared" si="123"/>
        <v/>
      </c>
      <c r="G1025" s="10" t="str">
        <f t="shared" si="124"/>
        <v/>
      </c>
      <c r="H1025" s="10" t="str">
        <f t="shared" si="125"/>
        <v/>
      </c>
      <c r="I1025" s="10">
        <f t="shared" si="126"/>
        <v>1</v>
      </c>
      <c r="J1025" s="10">
        <f t="shared" si="127"/>
        <v>1</v>
      </c>
      <c r="K1025" s="5" t="s">
        <v>1284</v>
      </c>
      <c r="L1025" s="5" t="s">
        <v>14</v>
      </c>
      <c r="N1025" s="5">
        <v>5</v>
      </c>
      <c r="Q1025" s="13">
        <v>33056</v>
      </c>
      <c r="R1025" s="13">
        <v>33084</v>
      </c>
      <c r="T1025" s="3" t="s">
        <v>1285</v>
      </c>
    </row>
    <row r="1026" spans="1:20" ht="75" customHeight="1" x14ac:dyDescent="0.25">
      <c r="A1026" s="11">
        <v>996</v>
      </c>
      <c r="B1026" s="11" t="s">
        <v>12</v>
      </c>
      <c r="C1026" s="10" t="str">
        <f t="shared" ref="C1026:C1089" si="128">IF(ISERROR(SEARCH("вело*",B1026,1)),"",1)</f>
        <v/>
      </c>
      <c r="D1026" s="10" t="str">
        <f t="shared" ref="D1026:D1089" si="129">IF(ISERROR(SEARCH("водн*",B1026,1)),"",1)</f>
        <v/>
      </c>
      <c r="E1026" s="10" t="str">
        <f t="shared" ref="E1026:E1089" si="130">IF(ISERROR(SEARCH("пеш*",B1026,1)),"",1)</f>
        <v/>
      </c>
      <c r="F1026" s="10" t="str">
        <f t="shared" ref="F1026:F1089" si="131">IF(B1026="лыжный",1,"")</f>
        <v/>
      </c>
      <c r="G1026" s="10">
        <f t="shared" ref="G1026:G1089" si="132">IF(ISERROR(SEARCH("*горн*",B1026,1)),"",1)</f>
        <v>1</v>
      </c>
      <c r="H1026" s="10" t="str">
        <f t="shared" ref="H1026:H1089" si="133">IF(ISERROR(SEARCH("*спелео*",B1026,1)),"",1)</f>
        <v/>
      </c>
      <c r="I1026" s="10" t="str">
        <f t="shared" ref="I1026:I1089" si="134">IF(ISERROR(SEARCH("*авто*",B1026,1)),"",1)</f>
        <v/>
      </c>
      <c r="J1026" s="10" t="str">
        <f t="shared" ref="J1026:J1089" si="135">IF(ISERROR(SEARCH("*мото*",B1026,1)),"",1)</f>
        <v/>
      </c>
      <c r="K1026" s="5" t="s">
        <v>288</v>
      </c>
      <c r="L1026" s="5" t="s">
        <v>10</v>
      </c>
      <c r="N1026" s="5">
        <v>2</v>
      </c>
      <c r="Q1026" s="13">
        <v>32698</v>
      </c>
      <c r="R1026" s="13">
        <v>32715</v>
      </c>
      <c r="T1026" s="3" t="s">
        <v>289</v>
      </c>
    </row>
    <row r="1027" spans="1:20" ht="75" customHeight="1" x14ac:dyDescent="0.25">
      <c r="A1027" s="11">
        <v>997</v>
      </c>
      <c r="B1027" s="11" t="s">
        <v>798</v>
      </c>
      <c r="C1027" s="10" t="str">
        <f t="shared" si="128"/>
        <v/>
      </c>
      <c r="D1027" s="10" t="str">
        <f t="shared" si="129"/>
        <v/>
      </c>
      <c r="E1027" s="10">
        <f t="shared" si="130"/>
        <v>1</v>
      </c>
      <c r="F1027" s="10" t="str">
        <f t="shared" si="131"/>
        <v/>
      </c>
      <c r="G1027" s="10" t="str">
        <f t="shared" si="132"/>
        <v/>
      </c>
      <c r="H1027" s="10" t="str">
        <f t="shared" si="133"/>
        <v/>
      </c>
      <c r="I1027" s="10" t="str">
        <f t="shared" si="134"/>
        <v/>
      </c>
      <c r="J1027" s="10" t="str">
        <f t="shared" si="135"/>
        <v/>
      </c>
      <c r="K1027" s="5" t="s">
        <v>899</v>
      </c>
      <c r="L1027" s="5" t="s">
        <v>467</v>
      </c>
      <c r="N1027" s="5">
        <v>5</v>
      </c>
      <c r="Q1027" s="13">
        <v>35644</v>
      </c>
      <c r="R1027" s="13">
        <v>35664</v>
      </c>
      <c r="T1027" s="3" t="s">
        <v>900</v>
      </c>
    </row>
    <row r="1028" spans="1:20" ht="75" customHeight="1" x14ac:dyDescent="0.25">
      <c r="A1028" s="11">
        <v>998</v>
      </c>
      <c r="B1028" s="11" t="s">
        <v>798</v>
      </c>
      <c r="C1028" s="10" t="str">
        <f t="shared" si="128"/>
        <v/>
      </c>
      <c r="D1028" s="10" t="str">
        <f t="shared" si="129"/>
        <v/>
      </c>
      <c r="E1028" s="10">
        <f t="shared" si="130"/>
        <v>1</v>
      </c>
      <c r="F1028" s="10" t="str">
        <f t="shared" si="131"/>
        <v/>
      </c>
      <c r="G1028" s="10" t="str">
        <f t="shared" si="132"/>
        <v/>
      </c>
      <c r="H1028" s="10" t="str">
        <f t="shared" si="133"/>
        <v/>
      </c>
      <c r="I1028" s="10" t="str">
        <f t="shared" si="134"/>
        <v/>
      </c>
      <c r="J1028" s="10" t="str">
        <f t="shared" si="135"/>
        <v/>
      </c>
      <c r="K1028" s="5" t="s">
        <v>1156</v>
      </c>
      <c r="L1028" s="5" t="s">
        <v>384</v>
      </c>
      <c r="N1028" s="5">
        <v>4</v>
      </c>
      <c r="Q1028" s="13">
        <v>37845</v>
      </c>
      <c r="R1028" s="13">
        <v>37861</v>
      </c>
      <c r="T1028" s="3" t="s">
        <v>1157</v>
      </c>
    </row>
    <row r="1029" spans="1:20" ht="75" customHeight="1" x14ac:dyDescent="0.25">
      <c r="A1029" s="11">
        <v>999</v>
      </c>
      <c r="B1029" s="11" t="s">
        <v>798</v>
      </c>
      <c r="C1029" s="10" t="str">
        <f t="shared" si="128"/>
        <v/>
      </c>
      <c r="D1029" s="10" t="str">
        <f t="shared" si="129"/>
        <v/>
      </c>
      <c r="E1029" s="10">
        <f t="shared" si="130"/>
        <v>1</v>
      </c>
      <c r="F1029" s="10" t="str">
        <f t="shared" si="131"/>
        <v/>
      </c>
      <c r="G1029" s="10" t="str">
        <f t="shared" si="132"/>
        <v/>
      </c>
      <c r="H1029" s="10" t="str">
        <f t="shared" si="133"/>
        <v/>
      </c>
      <c r="I1029" s="10" t="str">
        <f t="shared" si="134"/>
        <v/>
      </c>
      <c r="J1029" s="10" t="str">
        <f t="shared" si="135"/>
        <v/>
      </c>
      <c r="K1029" s="5" t="s">
        <v>899</v>
      </c>
      <c r="L1029" s="5" t="s">
        <v>467</v>
      </c>
      <c r="N1029" s="5">
        <v>4</v>
      </c>
      <c r="Q1029" s="13">
        <v>34913</v>
      </c>
      <c r="R1029" s="13">
        <v>34932</v>
      </c>
      <c r="T1029" s="3" t="s">
        <v>901</v>
      </c>
    </row>
    <row r="1030" spans="1:20" ht="75" customHeight="1" x14ac:dyDescent="0.25">
      <c r="A1030" s="11">
        <v>1000</v>
      </c>
      <c r="B1030" s="11" t="s">
        <v>0</v>
      </c>
      <c r="C1030" s="10">
        <f t="shared" si="128"/>
        <v>1</v>
      </c>
      <c r="D1030" s="10" t="str">
        <f t="shared" si="129"/>
        <v/>
      </c>
      <c r="E1030" s="10" t="str">
        <f t="shared" si="130"/>
        <v/>
      </c>
      <c r="F1030" s="10" t="str">
        <f t="shared" si="131"/>
        <v/>
      </c>
      <c r="G1030" s="10" t="str">
        <f t="shared" si="132"/>
        <v/>
      </c>
      <c r="H1030" s="10" t="str">
        <f t="shared" si="133"/>
        <v/>
      </c>
      <c r="I1030" s="10" t="str">
        <f t="shared" si="134"/>
        <v/>
      </c>
      <c r="J1030" s="10" t="str">
        <f t="shared" si="135"/>
        <v/>
      </c>
      <c r="K1030" s="5" t="s">
        <v>1644</v>
      </c>
      <c r="L1030" s="5" t="s">
        <v>7</v>
      </c>
      <c r="N1030" s="5">
        <v>6</v>
      </c>
      <c r="Q1030" s="13">
        <v>37432</v>
      </c>
      <c r="R1030" s="13">
        <v>37462</v>
      </c>
      <c r="T1030" s="3" t="s">
        <v>1645</v>
      </c>
    </row>
    <row r="1031" spans="1:20" ht="75" customHeight="1" x14ac:dyDescent="0.25">
      <c r="A1031" s="11">
        <v>1001</v>
      </c>
      <c r="B1031" s="11" t="s">
        <v>12</v>
      </c>
      <c r="C1031" s="10" t="str">
        <f t="shared" si="128"/>
        <v/>
      </c>
      <c r="D1031" s="10" t="str">
        <f t="shared" si="129"/>
        <v/>
      </c>
      <c r="E1031" s="10" t="str">
        <f t="shared" si="130"/>
        <v/>
      </c>
      <c r="F1031" s="10" t="str">
        <f t="shared" si="131"/>
        <v/>
      </c>
      <c r="G1031" s="10">
        <f t="shared" si="132"/>
        <v>1</v>
      </c>
      <c r="H1031" s="10" t="str">
        <f t="shared" si="133"/>
        <v/>
      </c>
      <c r="I1031" s="10" t="str">
        <f t="shared" si="134"/>
        <v/>
      </c>
      <c r="J1031" s="10" t="str">
        <f t="shared" si="135"/>
        <v/>
      </c>
      <c r="K1031" s="5" t="s">
        <v>281</v>
      </c>
      <c r="L1031" s="5" t="s">
        <v>52</v>
      </c>
      <c r="N1031" s="5">
        <v>4</v>
      </c>
      <c r="Q1031" s="13">
        <v>37478</v>
      </c>
      <c r="R1031" s="13">
        <v>37495</v>
      </c>
      <c r="T1031" s="3" t="s">
        <v>282</v>
      </c>
    </row>
    <row r="1032" spans="1:20" ht="75" customHeight="1" x14ac:dyDescent="0.25">
      <c r="A1032" s="11">
        <v>1002</v>
      </c>
      <c r="B1032" s="11" t="s">
        <v>1210</v>
      </c>
      <c r="C1032" s="10" t="str">
        <f t="shared" si="128"/>
        <v/>
      </c>
      <c r="D1032" s="10" t="str">
        <f t="shared" si="129"/>
        <v/>
      </c>
      <c r="E1032" s="10" t="str">
        <f t="shared" si="130"/>
        <v/>
      </c>
      <c r="F1032" s="10" t="str">
        <f t="shared" si="131"/>
        <v/>
      </c>
      <c r="G1032" s="10" t="str">
        <f t="shared" si="132"/>
        <v/>
      </c>
      <c r="H1032" s="10">
        <f t="shared" si="133"/>
        <v>1</v>
      </c>
      <c r="I1032" s="10" t="str">
        <f t="shared" si="134"/>
        <v/>
      </c>
      <c r="J1032" s="10" t="str">
        <f t="shared" si="135"/>
        <v/>
      </c>
      <c r="K1032" s="5" t="s">
        <v>1233</v>
      </c>
      <c r="L1032" s="5" t="s">
        <v>217</v>
      </c>
      <c r="N1032" s="5">
        <v>4</v>
      </c>
      <c r="T1032" s="3" t="s">
        <v>1234</v>
      </c>
    </row>
    <row r="1033" spans="1:20" ht="75" customHeight="1" x14ac:dyDescent="0.25">
      <c r="A1033" s="11">
        <v>1003</v>
      </c>
      <c r="B1033" s="11" t="s">
        <v>1210</v>
      </c>
      <c r="C1033" s="10" t="str">
        <f t="shared" si="128"/>
        <v/>
      </c>
      <c r="D1033" s="10" t="str">
        <f t="shared" si="129"/>
        <v/>
      </c>
      <c r="E1033" s="10" t="str">
        <f t="shared" si="130"/>
        <v/>
      </c>
      <c r="F1033" s="10" t="str">
        <f t="shared" si="131"/>
        <v/>
      </c>
      <c r="G1033" s="10" t="str">
        <f t="shared" si="132"/>
        <v/>
      </c>
      <c r="H1033" s="10">
        <f t="shared" si="133"/>
        <v>1</v>
      </c>
      <c r="I1033" s="10" t="str">
        <f t="shared" si="134"/>
        <v/>
      </c>
      <c r="J1033" s="10" t="str">
        <f t="shared" si="135"/>
        <v/>
      </c>
      <c r="K1033" s="5" t="s">
        <v>1222</v>
      </c>
      <c r="L1033" s="5" t="s">
        <v>24</v>
      </c>
      <c r="N1033" s="5">
        <v>5</v>
      </c>
    </row>
    <row r="1034" spans="1:20" ht="75" customHeight="1" x14ac:dyDescent="0.25">
      <c r="A1034" s="11">
        <v>1004</v>
      </c>
      <c r="B1034" s="11" t="s">
        <v>1210</v>
      </c>
      <c r="C1034" s="10" t="str">
        <f t="shared" si="128"/>
        <v/>
      </c>
      <c r="D1034" s="10" t="str">
        <f t="shared" si="129"/>
        <v/>
      </c>
      <c r="E1034" s="10" t="str">
        <f t="shared" si="130"/>
        <v/>
      </c>
      <c r="F1034" s="10" t="str">
        <f t="shared" si="131"/>
        <v/>
      </c>
      <c r="G1034" s="10" t="str">
        <f t="shared" si="132"/>
        <v/>
      </c>
      <c r="H1034" s="10">
        <f t="shared" si="133"/>
        <v>1</v>
      </c>
      <c r="I1034" s="10" t="str">
        <f t="shared" si="134"/>
        <v/>
      </c>
      <c r="J1034" s="10" t="str">
        <f t="shared" si="135"/>
        <v/>
      </c>
      <c r="K1034" s="5" t="s">
        <v>1231</v>
      </c>
      <c r="L1034" s="5" t="s">
        <v>24</v>
      </c>
      <c r="N1034" s="5">
        <v>5</v>
      </c>
      <c r="T1034" s="3" t="s">
        <v>1232</v>
      </c>
    </row>
    <row r="1035" spans="1:20" ht="75" customHeight="1" x14ac:dyDescent="0.25">
      <c r="A1035" s="11">
        <v>1005</v>
      </c>
      <c r="B1035" s="11" t="s">
        <v>1210</v>
      </c>
      <c r="C1035" s="10" t="str">
        <f t="shared" si="128"/>
        <v/>
      </c>
      <c r="D1035" s="10" t="str">
        <f t="shared" si="129"/>
        <v/>
      </c>
      <c r="E1035" s="10" t="str">
        <f t="shared" si="130"/>
        <v/>
      </c>
      <c r="F1035" s="10" t="str">
        <f t="shared" si="131"/>
        <v/>
      </c>
      <c r="G1035" s="10" t="str">
        <f t="shared" si="132"/>
        <v/>
      </c>
      <c r="H1035" s="10">
        <f t="shared" si="133"/>
        <v>1</v>
      </c>
      <c r="I1035" s="10" t="str">
        <f t="shared" si="134"/>
        <v/>
      </c>
      <c r="J1035" s="10" t="str">
        <f t="shared" si="135"/>
        <v/>
      </c>
      <c r="K1035" s="5" t="s">
        <v>1227</v>
      </c>
      <c r="L1035" s="5" t="s">
        <v>7</v>
      </c>
      <c r="N1035" s="5">
        <v>5</v>
      </c>
      <c r="T1035" s="3" t="s">
        <v>1228</v>
      </c>
    </row>
    <row r="1036" spans="1:20" ht="75" customHeight="1" x14ac:dyDescent="0.25">
      <c r="A1036" s="11">
        <v>1006</v>
      </c>
      <c r="B1036" s="11" t="s">
        <v>1210</v>
      </c>
      <c r="C1036" s="10" t="str">
        <f t="shared" si="128"/>
        <v/>
      </c>
      <c r="D1036" s="10" t="str">
        <f t="shared" si="129"/>
        <v/>
      </c>
      <c r="E1036" s="10" t="str">
        <f t="shared" si="130"/>
        <v/>
      </c>
      <c r="F1036" s="10" t="str">
        <f t="shared" si="131"/>
        <v/>
      </c>
      <c r="G1036" s="10" t="str">
        <f t="shared" si="132"/>
        <v/>
      </c>
      <c r="H1036" s="10">
        <f t="shared" si="133"/>
        <v>1</v>
      </c>
      <c r="I1036" s="10" t="str">
        <f t="shared" si="134"/>
        <v/>
      </c>
      <c r="J1036" s="10" t="str">
        <f t="shared" si="135"/>
        <v/>
      </c>
      <c r="K1036" s="5" t="s">
        <v>1264</v>
      </c>
      <c r="L1036" s="5" t="s">
        <v>52</v>
      </c>
      <c r="N1036" s="5">
        <v>5</v>
      </c>
      <c r="T1036" s="3" t="s">
        <v>1265</v>
      </c>
    </row>
    <row r="1037" spans="1:20" ht="75" customHeight="1" x14ac:dyDescent="0.25">
      <c r="A1037" s="11">
        <v>1007</v>
      </c>
      <c r="B1037" s="11" t="s">
        <v>1210</v>
      </c>
      <c r="C1037" s="10" t="str">
        <f t="shared" si="128"/>
        <v/>
      </c>
      <c r="D1037" s="10" t="str">
        <f t="shared" si="129"/>
        <v/>
      </c>
      <c r="E1037" s="10" t="str">
        <f t="shared" si="130"/>
        <v/>
      </c>
      <c r="F1037" s="10" t="str">
        <f t="shared" si="131"/>
        <v/>
      </c>
      <c r="G1037" s="10" t="str">
        <f t="shared" si="132"/>
        <v/>
      </c>
      <c r="H1037" s="10">
        <f t="shared" si="133"/>
        <v>1</v>
      </c>
      <c r="I1037" s="10" t="str">
        <f t="shared" si="134"/>
        <v/>
      </c>
      <c r="J1037" s="10" t="str">
        <f t="shared" si="135"/>
        <v/>
      </c>
      <c r="K1037" s="5" t="s">
        <v>655</v>
      </c>
      <c r="L1037" s="5" t="s">
        <v>125</v>
      </c>
      <c r="N1037" s="5">
        <v>5</v>
      </c>
      <c r="T1037" s="3" t="s">
        <v>1244</v>
      </c>
    </row>
    <row r="1038" spans="1:20" ht="75" customHeight="1" x14ac:dyDescent="0.25">
      <c r="A1038" s="11">
        <v>1009</v>
      </c>
      <c r="B1038" s="11" t="s">
        <v>732</v>
      </c>
      <c r="C1038" s="10" t="str">
        <f t="shared" si="128"/>
        <v/>
      </c>
      <c r="D1038" s="10" t="str">
        <f t="shared" si="129"/>
        <v/>
      </c>
      <c r="E1038" s="10" t="str">
        <f t="shared" si="130"/>
        <v/>
      </c>
      <c r="F1038" s="10" t="str">
        <f t="shared" si="131"/>
        <v/>
      </c>
      <c r="G1038" s="10" t="str">
        <f t="shared" si="132"/>
        <v/>
      </c>
      <c r="H1038" s="10" t="str">
        <f t="shared" si="133"/>
        <v/>
      </c>
      <c r="I1038" s="10">
        <f t="shared" si="134"/>
        <v>1</v>
      </c>
      <c r="J1038" s="10">
        <f t="shared" si="135"/>
        <v>1</v>
      </c>
      <c r="K1038" s="5" t="s">
        <v>736</v>
      </c>
      <c r="L1038" s="5" t="s">
        <v>495</v>
      </c>
      <c r="N1038" s="5">
        <v>5</v>
      </c>
      <c r="Q1038" s="13">
        <v>37450</v>
      </c>
      <c r="R1038" s="13">
        <v>37502</v>
      </c>
      <c r="T1038" s="3" t="s">
        <v>737</v>
      </c>
    </row>
    <row r="1039" spans="1:20" ht="75" customHeight="1" x14ac:dyDescent="0.25">
      <c r="A1039" s="11">
        <v>1011</v>
      </c>
      <c r="B1039" s="11" t="s">
        <v>0</v>
      </c>
      <c r="C1039" s="10">
        <f t="shared" si="128"/>
        <v>1</v>
      </c>
      <c r="D1039" s="10" t="str">
        <f t="shared" si="129"/>
        <v/>
      </c>
      <c r="E1039" s="10" t="str">
        <f t="shared" si="130"/>
        <v/>
      </c>
      <c r="F1039" s="10" t="str">
        <f t="shared" si="131"/>
        <v/>
      </c>
      <c r="G1039" s="10" t="str">
        <f t="shared" si="132"/>
        <v/>
      </c>
      <c r="H1039" s="10" t="str">
        <f t="shared" si="133"/>
        <v/>
      </c>
      <c r="I1039" s="10" t="str">
        <f t="shared" si="134"/>
        <v/>
      </c>
      <c r="J1039" s="10" t="str">
        <f t="shared" si="135"/>
        <v/>
      </c>
      <c r="K1039" s="5" t="s">
        <v>523</v>
      </c>
      <c r="L1039" s="5" t="s">
        <v>82</v>
      </c>
      <c r="N1039" s="5">
        <v>5</v>
      </c>
      <c r="Q1039" s="13">
        <v>37419</v>
      </c>
      <c r="R1039" s="13">
        <v>37436</v>
      </c>
      <c r="T1039" s="3" t="s">
        <v>1495</v>
      </c>
    </row>
    <row r="1040" spans="1:20" ht="75" customHeight="1" x14ac:dyDescent="0.25">
      <c r="A1040" s="11">
        <v>1012</v>
      </c>
      <c r="B1040" s="11" t="s">
        <v>732</v>
      </c>
      <c r="C1040" s="10" t="str">
        <f t="shared" si="128"/>
        <v/>
      </c>
      <c r="D1040" s="10" t="str">
        <f t="shared" si="129"/>
        <v/>
      </c>
      <c r="E1040" s="10" t="str">
        <f t="shared" si="130"/>
        <v/>
      </c>
      <c r="F1040" s="10" t="str">
        <f t="shared" si="131"/>
        <v/>
      </c>
      <c r="G1040" s="10" t="str">
        <f t="shared" si="132"/>
        <v/>
      </c>
      <c r="H1040" s="10" t="str">
        <f t="shared" si="133"/>
        <v/>
      </c>
      <c r="I1040" s="10">
        <f t="shared" si="134"/>
        <v>1</v>
      </c>
      <c r="J1040" s="10">
        <f t="shared" si="135"/>
        <v>1</v>
      </c>
      <c r="K1040" s="5" t="s">
        <v>1279</v>
      </c>
      <c r="L1040" s="5" t="s">
        <v>1280</v>
      </c>
      <c r="N1040" s="5">
        <v>4</v>
      </c>
      <c r="Q1040" s="13">
        <v>37009</v>
      </c>
      <c r="R1040" s="13">
        <v>37021</v>
      </c>
      <c r="T1040" s="3" t="s">
        <v>1281</v>
      </c>
    </row>
    <row r="1041" spans="1:20" ht="75" customHeight="1" x14ac:dyDescent="0.25">
      <c r="A1041" s="11">
        <v>1013</v>
      </c>
      <c r="B1041" s="11" t="s">
        <v>732</v>
      </c>
      <c r="C1041" s="10" t="str">
        <f t="shared" si="128"/>
        <v/>
      </c>
      <c r="D1041" s="10" t="str">
        <f t="shared" si="129"/>
        <v/>
      </c>
      <c r="E1041" s="10" t="str">
        <f t="shared" si="130"/>
        <v/>
      </c>
      <c r="F1041" s="10" t="str">
        <f t="shared" si="131"/>
        <v/>
      </c>
      <c r="G1041" s="10" t="str">
        <f t="shared" si="132"/>
        <v/>
      </c>
      <c r="H1041" s="10" t="str">
        <f t="shared" si="133"/>
        <v/>
      </c>
      <c r="I1041" s="10">
        <f t="shared" si="134"/>
        <v>1</v>
      </c>
      <c r="J1041" s="10">
        <f t="shared" si="135"/>
        <v>1</v>
      </c>
      <c r="K1041" s="5" t="s">
        <v>739</v>
      </c>
      <c r="L1041" s="5" t="s">
        <v>740</v>
      </c>
      <c r="N1041" s="5">
        <v>5</v>
      </c>
      <c r="Q1041" s="13">
        <v>37408</v>
      </c>
      <c r="R1041" s="13">
        <v>37453</v>
      </c>
      <c r="T1041" s="3" t="s">
        <v>741</v>
      </c>
    </row>
    <row r="1042" spans="1:20" ht="75" customHeight="1" x14ac:dyDescent="0.25">
      <c r="A1042" s="11">
        <v>1014</v>
      </c>
      <c r="B1042" s="11" t="s">
        <v>0</v>
      </c>
      <c r="C1042" s="10">
        <f t="shared" si="128"/>
        <v>1</v>
      </c>
      <c r="D1042" s="10" t="str">
        <f t="shared" si="129"/>
        <v/>
      </c>
      <c r="E1042" s="10" t="str">
        <f t="shared" si="130"/>
        <v/>
      </c>
      <c r="F1042" s="10" t="str">
        <f t="shared" si="131"/>
        <v/>
      </c>
      <c r="G1042" s="10" t="str">
        <f t="shared" si="132"/>
        <v/>
      </c>
      <c r="H1042" s="10" t="str">
        <f t="shared" si="133"/>
        <v/>
      </c>
      <c r="I1042" s="10" t="str">
        <f t="shared" si="134"/>
        <v/>
      </c>
      <c r="J1042" s="10" t="str">
        <f t="shared" si="135"/>
        <v/>
      </c>
      <c r="K1042" s="5" t="s">
        <v>1572</v>
      </c>
      <c r="L1042" s="5" t="s">
        <v>1573</v>
      </c>
      <c r="N1042" s="5">
        <v>4</v>
      </c>
      <c r="Q1042" s="13">
        <v>37777</v>
      </c>
      <c r="R1042" s="13">
        <v>37836</v>
      </c>
      <c r="T1042" s="3" t="s">
        <v>1574</v>
      </c>
    </row>
    <row r="1043" spans="1:20" ht="75" customHeight="1" x14ac:dyDescent="0.25">
      <c r="A1043" s="11">
        <v>1015</v>
      </c>
      <c r="B1043" s="11" t="s">
        <v>0</v>
      </c>
      <c r="C1043" s="10">
        <f t="shared" si="128"/>
        <v>1</v>
      </c>
      <c r="D1043" s="10" t="str">
        <f t="shared" si="129"/>
        <v/>
      </c>
      <c r="E1043" s="10" t="str">
        <f t="shared" si="130"/>
        <v/>
      </c>
      <c r="F1043" s="10" t="str">
        <f t="shared" si="131"/>
        <v/>
      </c>
      <c r="G1043" s="10" t="str">
        <f t="shared" si="132"/>
        <v/>
      </c>
      <c r="H1043" s="10" t="str">
        <f t="shared" si="133"/>
        <v/>
      </c>
      <c r="I1043" s="10" t="str">
        <f t="shared" si="134"/>
        <v/>
      </c>
      <c r="J1043" s="10" t="str">
        <f t="shared" si="135"/>
        <v/>
      </c>
      <c r="K1043" s="5" t="s">
        <v>317</v>
      </c>
      <c r="L1043" s="5" t="s">
        <v>318</v>
      </c>
      <c r="N1043" s="5">
        <v>5</v>
      </c>
      <c r="Q1043" s="13">
        <v>37490</v>
      </c>
      <c r="R1043" s="13">
        <v>37504</v>
      </c>
      <c r="T1043" s="3" t="s">
        <v>319</v>
      </c>
    </row>
    <row r="1044" spans="1:20" ht="75" customHeight="1" x14ac:dyDescent="0.25">
      <c r="A1044" s="11">
        <v>1016</v>
      </c>
      <c r="B1044" s="11" t="s">
        <v>732</v>
      </c>
      <c r="C1044" s="10" t="str">
        <f t="shared" si="128"/>
        <v/>
      </c>
      <c r="D1044" s="10" t="str">
        <f t="shared" si="129"/>
        <v/>
      </c>
      <c r="E1044" s="10" t="str">
        <f t="shared" si="130"/>
        <v/>
      </c>
      <c r="F1044" s="10" t="str">
        <f t="shared" si="131"/>
        <v/>
      </c>
      <c r="G1044" s="10" t="str">
        <f t="shared" si="132"/>
        <v/>
      </c>
      <c r="H1044" s="10" t="str">
        <f t="shared" si="133"/>
        <v/>
      </c>
      <c r="I1044" s="10">
        <f t="shared" si="134"/>
        <v>1</v>
      </c>
      <c r="J1044" s="10">
        <f t="shared" si="135"/>
        <v>1</v>
      </c>
      <c r="K1044" s="5" t="s">
        <v>1282</v>
      </c>
      <c r="L1044" s="5" t="s">
        <v>59</v>
      </c>
      <c r="N1044" s="5">
        <v>5</v>
      </c>
      <c r="Q1044" s="13">
        <v>37419</v>
      </c>
      <c r="R1044" s="13">
        <v>37436</v>
      </c>
      <c r="T1044" s="3" t="s">
        <v>1283</v>
      </c>
    </row>
    <row r="1045" spans="1:20" ht="75" customHeight="1" x14ac:dyDescent="0.25">
      <c r="A1045" s="11">
        <v>1017</v>
      </c>
      <c r="B1045" s="11" t="s">
        <v>0</v>
      </c>
      <c r="C1045" s="10">
        <f t="shared" si="128"/>
        <v>1</v>
      </c>
      <c r="D1045" s="10" t="str">
        <f t="shared" si="129"/>
        <v/>
      </c>
      <c r="E1045" s="10" t="str">
        <f t="shared" si="130"/>
        <v/>
      </c>
      <c r="F1045" s="10" t="str">
        <f t="shared" si="131"/>
        <v/>
      </c>
      <c r="G1045" s="10" t="str">
        <f t="shared" si="132"/>
        <v/>
      </c>
      <c r="H1045" s="10" t="str">
        <f t="shared" si="133"/>
        <v/>
      </c>
      <c r="I1045" s="10" t="str">
        <f t="shared" si="134"/>
        <v/>
      </c>
      <c r="J1045" s="10" t="str">
        <f t="shared" si="135"/>
        <v/>
      </c>
      <c r="K1045" s="5" t="s">
        <v>317</v>
      </c>
      <c r="L1045" s="5" t="s">
        <v>318</v>
      </c>
      <c r="N1045" s="5">
        <v>5</v>
      </c>
      <c r="Q1045" s="13">
        <v>37046</v>
      </c>
      <c r="R1045" s="13">
        <v>37063</v>
      </c>
      <c r="T1045" s="3" t="s">
        <v>320</v>
      </c>
    </row>
    <row r="1046" spans="1:20" ht="75" customHeight="1" x14ac:dyDescent="0.25">
      <c r="A1046" s="11">
        <v>1018</v>
      </c>
      <c r="B1046" s="11" t="s">
        <v>0</v>
      </c>
      <c r="C1046" s="10">
        <f t="shared" si="128"/>
        <v>1</v>
      </c>
      <c r="D1046" s="10" t="str">
        <f t="shared" si="129"/>
        <v/>
      </c>
      <c r="E1046" s="10" t="str">
        <f t="shared" si="130"/>
        <v/>
      </c>
      <c r="F1046" s="10" t="str">
        <f t="shared" si="131"/>
        <v/>
      </c>
      <c r="G1046" s="10" t="str">
        <f t="shared" si="132"/>
        <v/>
      </c>
      <c r="H1046" s="10" t="str">
        <f t="shared" si="133"/>
        <v/>
      </c>
      <c r="I1046" s="10" t="str">
        <f t="shared" si="134"/>
        <v/>
      </c>
      <c r="J1046" s="10" t="str">
        <f t="shared" si="135"/>
        <v/>
      </c>
      <c r="K1046" s="5" t="s">
        <v>1</v>
      </c>
      <c r="L1046" s="5" t="s">
        <v>2</v>
      </c>
      <c r="N1046" s="5">
        <v>5</v>
      </c>
      <c r="Q1046" s="13">
        <v>37836</v>
      </c>
      <c r="R1046" s="13">
        <v>37486</v>
      </c>
      <c r="T1046" s="3" t="s">
        <v>3</v>
      </c>
    </row>
    <row r="1047" spans="1:20" ht="75" customHeight="1" x14ac:dyDescent="0.25">
      <c r="A1047" s="11">
        <v>1019</v>
      </c>
      <c r="B1047" s="11" t="s">
        <v>0</v>
      </c>
      <c r="C1047" s="10">
        <f t="shared" si="128"/>
        <v>1</v>
      </c>
      <c r="D1047" s="10" t="str">
        <f t="shared" si="129"/>
        <v/>
      </c>
      <c r="E1047" s="10" t="str">
        <f t="shared" si="130"/>
        <v/>
      </c>
      <c r="F1047" s="10" t="str">
        <f t="shared" si="131"/>
        <v/>
      </c>
      <c r="G1047" s="10" t="str">
        <f t="shared" si="132"/>
        <v/>
      </c>
      <c r="H1047" s="10" t="str">
        <f t="shared" si="133"/>
        <v/>
      </c>
      <c r="I1047" s="10" t="str">
        <f t="shared" si="134"/>
        <v/>
      </c>
      <c r="J1047" s="10" t="str">
        <f t="shared" si="135"/>
        <v/>
      </c>
      <c r="K1047" s="5" t="s">
        <v>242</v>
      </c>
      <c r="L1047" s="5" t="s">
        <v>243</v>
      </c>
      <c r="N1047" s="5">
        <v>4</v>
      </c>
      <c r="Q1047" s="13">
        <v>37429</v>
      </c>
      <c r="R1047" s="13">
        <v>37444</v>
      </c>
      <c r="T1047" s="3" t="s">
        <v>244</v>
      </c>
    </row>
    <row r="1048" spans="1:20" ht="75" customHeight="1" x14ac:dyDescent="0.25">
      <c r="A1048" s="11">
        <v>1020</v>
      </c>
      <c r="B1048" s="11" t="s">
        <v>0</v>
      </c>
      <c r="C1048" s="10">
        <f t="shared" si="128"/>
        <v>1</v>
      </c>
      <c r="D1048" s="10" t="str">
        <f t="shared" si="129"/>
        <v/>
      </c>
      <c r="E1048" s="10" t="str">
        <f t="shared" si="130"/>
        <v/>
      </c>
      <c r="F1048" s="10" t="str">
        <f t="shared" si="131"/>
        <v/>
      </c>
      <c r="G1048" s="10" t="str">
        <f t="shared" si="132"/>
        <v/>
      </c>
      <c r="H1048" s="10" t="str">
        <f t="shared" si="133"/>
        <v/>
      </c>
      <c r="I1048" s="10" t="str">
        <f t="shared" si="134"/>
        <v/>
      </c>
      <c r="J1048" s="10" t="str">
        <f t="shared" si="135"/>
        <v/>
      </c>
      <c r="K1048" s="5" t="s">
        <v>242</v>
      </c>
      <c r="L1048" s="5" t="s">
        <v>243</v>
      </c>
      <c r="N1048" s="5">
        <v>5</v>
      </c>
      <c r="Q1048" s="13">
        <v>37826</v>
      </c>
      <c r="R1048" s="13">
        <v>37848</v>
      </c>
    </row>
    <row r="1049" spans="1:20" ht="75" customHeight="1" x14ac:dyDescent="0.25">
      <c r="A1049" s="11">
        <v>1021</v>
      </c>
      <c r="B1049" s="11" t="s">
        <v>0</v>
      </c>
      <c r="C1049" s="10">
        <f t="shared" si="128"/>
        <v>1</v>
      </c>
      <c r="D1049" s="10" t="str">
        <f t="shared" si="129"/>
        <v/>
      </c>
      <c r="E1049" s="10" t="str">
        <f t="shared" si="130"/>
        <v/>
      </c>
      <c r="F1049" s="10" t="str">
        <f t="shared" si="131"/>
        <v/>
      </c>
      <c r="G1049" s="10" t="str">
        <f t="shared" si="132"/>
        <v/>
      </c>
      <c r="H1049" s="10" t="str">
        <f t="shared" si="133"/>
        <v/>
      </c>
      <c r="I1049" s="10" t="str">
        <f t="shared" si="134"/>
        <v/>
      </c>
      <c r="J1049" s="10" t="str">
        <f t="shared" si="135"/>
        <v/>
      </c>
      <c r="K1049" s="5" t="s">
        <v>1190</v>
      </c>
      <c r="L1049" s="5" t="s">
        <v>14</v>
      </c>
      <c r="Q1049" s="13">
        <v>37440</v>
      </c>
      <c r="R1049" s="13">
        <v>37858</v>
      </c>
      <c r="T1049" s="3" t="s">
        <v>1428</v>
      </c>
    </row>
    <row r="1050" spans="1:20" ht="75" customHeight="1" x14ac:dyDescent="0.25">
      <c r="A1050" s="11">
        <v>1022</v>
      </c>
      <c r="B1050" s="11" t="s">
        <v>0</v>
      </c>
      <c r="C1050" s="10">
        <f t="shared" si="128"/>
        <v>1</v>
      </c>
      <c r="D1050" s="10" t="str">
        <f t="shared" si="129"/>
        <v/>
      </c>
      <c r="E1050" s="10" t="str">
        <f t="shared" si="130"/>
        <v/>
      </c>
      <c r="F1050" s="10" t="str">
        <f t="shared" si="131"/>
        <v/>
      </c>
      <c r="G1050" s="10" t="str">
        <f t="shared" si="132"/>
        <v/>
      </c>
      <c r="H1050" s="10" t="str">
        <f t="shared" si="133"/>
        <v/>
      </c>
      <c r="I1050" s="10" t="str">
        <f t="shared" si="134"/>
        <v/>
      </c>
      <c r="J1050" s="10" t="str">
        <f t="shared" si="135"/>
        <v/>
      </c>
      <c r="K1050" s="5" t="s">
        <v>749</v>
      </c>
      <c r="L1050" s="5" t="s">
        <v>495</v>
      </c>
      <c r="Q1050" s="13">
        <v>37840</v>
      </c>
      <c r="R1050" s="13">
        <v>37919</v>
      </c>
      <c r="T1050" s="3" t="s">
        <v>750</v>
      </c>
    </row>
    <row r="1051" spans="1:20" ht="75" customHeight="1" x14ac:dyDescent="0.25">
      <c r="A1051" s="11">
        <v>1023</v>
      </c>
      <c r="B1051" s="11" t="s">
        <v>0</v>
      </c>
      <c r="C1051" s="10">
        <f t="shared" si="128"/>
        <v>1</v>
      </c>
      <c r="D1051" s="10" t="str">
        <f t="shared" si="129"/>
        <v/>
      </c>
      <c r="E1051" s="10" t="str">
        <f t="shared" si="130"/>
        <v/>
      </c>
      <c r="F1051" s="10" t="str">
        <f t="shared" si="131"/>
        <v/>
      </c>
      <c r="G1051" s="10" t="str">
        <f t="shared" si="132"/>
        <v/>
      </c>
      <c r="H1051" s="10" t="str">
        <f t="shared" si="133"/>
        <v/>
      </c>
      <c r="I1051" s="10" t="str">
        <f t="shared" si="134"/>
        <v/>
      </c>
      <c r="J1051" s="10" t="str">
        <f t="shared" si="135"/>
        <v/>
      </c>
      <c r="K1051" s="5" t="s">
        <v>1</v>
      </c>
      <c r="L1051" s="5" t="s">
        <v>2</v>
      </c>
      <c r="N1051" s="5">
        <v>5</v>
      </c>
      <c r="Q1051" s="13">
        <v>37450</v>
      </c>
      <c r="R1051" s="13">
        <v>37474</v>
      </c>
      <c r="T1051" s="3" t="s">
        <v>4</v>
      </c>
    </row>
    <row r="1052" spans="1:20" ht="75" customHeight="1" x14ac:dyDescent="0.25">
      <c r="A1052" s="11">
        <v>1024</v>
      </c>
      <c r="B1052" s="11" t="s">
        <v>798</v>
      </c>
      <c r="C1052" s="10" t="str">
        <f t="shared" si="128"/>
        <v/>
      </c>
      <c r="D1052" s="10" t="str">
        <f t="shared" si="129"/>
        <v/>
      </c>
      <c r="E1052" s="10">
        <f t="shared" si="130"/>
        <v>1</v>
      </c>
      <c r="F1052" s="10" t="str">
        <f t="shared" si="131"/>
        <v/>
      </c>
      <c r="G1052" s="10" t="str">
        <f t="shared" si="132"/>
        <v/>
      </c>
      <c r="H1052" s="10" t="str">
        <f t="shared" si="133"/>
        <v/>
      </c>
      <c r="I1052" s="10" t="str">
        <f t="shared" si="134"/>
        <v/>
      </c>
      <c r="J1052" s="10" t="str">
        <f t="shared" si="135"/>
        <v/>
      </c>
      <c r="K1052" s="5" t="s">
        <v>1036</v>
      </c>
      <c r="L1052" s="5" t="s">
        <v>41</v>
      </c>
      <c r="N1052" s="5">
        <v>6</v>
      </c>
      <c r="Q1052" s="13">
        <v>37462</v>
      </c>
      <c r="R1052" s="13">
        <v>37485</v>
      </c>
      <c r="T1052" s="3" t="s">
        <v>1037</v>
      </c>
    </row>
    <row r="1053" spans="1:20" ht="75" customHeight="1" x14ac:dyDescent="0.25">
      <c r="A1053" s="11">
        <v>1025</v>
      </c>
      <c r="B1053" s="11" t="s">
        <v>798</v>
      </c>
      <c r="C1053" s="10" t="str">
        <f t="shared" si="128"/>
        <v/>
      </c>
      <c r="D1053" s="10" t="str">
        <f t="shared" si="129"/>
        <v/>
      </c>
      <c r="E1053" s="10">
        <f t="shared" si="130"/>
        <v>1</v>
      </c>
      <c r="F1053" s="10" t="str">
        <f t="shared" si="131"/>
        <v/>
      </c>
      <c r="G1053" s="10" t="str">
        <f t="shared" si="132"/>
        <v/>
      </c>
      <c r="H1053" s="10" t="str">
        <f t="shared" si="133"/>
        <v/>
      </c>
      <c r="I1053" s="10" t="str">
        <f t="shared" si="134"/>
        <v/>
      </c>
      <c r="J1053" s="10" t="str">
        <f t="shared" si="135"/>
        <v/>
      </c>
      <c r="K1053" s="5" t="s">
        <v>1186</v>
      </c>
      <c r="L1053" s="5" t="s">
        <v>35</v>
      </c>
      <c r="N1053" s="5">
        <v>6</v>
      </c>
      <c r="Q1053" s="13">
        <v>37451</v>
      </c>
      <c r="R1053" s="13">
        <v>37477</v>
      </c>
      <c r="T1053" s="3" t="s">
        <v>1188</v>
      </c>
    </row>
    <row r="1054" spans="1:20" ht="75" customHeight="1" x14ac:dyDescent="0.25">
      <c r="A1054" s="11">
        <v>1026</v>
      </c>
      <c r="B1054" s="11" t="s">
        <v>798</v>
      </c>
      <c r="C1054" s="10" t="str">
        <f t="shared" si="128"/>
        <v/>
      </c>
      <c r="D1054" s="10" t="str">
        <f t="shared" si="129"/>
        <v/>
      </c>
      <c r="E1054" s="10">
        <f t="shared" si="130"/>
        <v>1</v>
      </c>
      <c r="F1054" s="10" t="str">
        <f t="shared" si="131"/>
        <v/>
      </c>
      <c r="G1054" s="10" t="str">
        <f t="shared" si="132"/>
        <v/>
      </c>
      <c r="H1054" s="10" t="str">
        <f t="shared" si="133"/>
        <v/>
      </c>
      <c r="I1054" s="10" t="str">
        <f t="shared" si="134"/>
        <v/>
      </c>
      <c r="J1054" s="10" t="str">
        <f t="shared" si="135"/>
        <v/>
      </c>
      <c r="K1054" s="5" t="s">
        <v>1186</v>
      </c>
      <c r="L1054" s="5" t="s">
        <v>35</v>
      </c>
      <c r="N1054" s="5">
        <v>6</v>
      </c>
      <c r="Q1054" s="13">
        <v>37813</v>
      </c>
      <c r="R1054" s="13">
        <v>37846</v>
      </c>
      <c r="T1054" s="3" t="s">
        <v>1187</v>
      </c>
    </row>
    <row r="1055" spans="1:20" ht="75" customHeight="1" x14ac:dyDescent="0.25">
      <c r="A1055" s="11">
        <v>1027</v>
      </c>
      <c r="B1055" s="11" t="s">
        <v>798</v>
      </c>
      <c r="C1055" s="10" t="str">
        <f t="shared" si="128"/>
        <v/>
      </c>
      <c r="D1055" s="10" t="str">
        <f t="shared" si="129"/>
        <v/>
      </c>
      <c r="E1055" s="10">
        <f t="shared" si="130"/>
        <v>1</v>
      </c>
      <c r="F1055" s="10" t="str">
        <f t="shared" si="131"/>
        <v/>
      </c>
      <c r="G1055" s="10" t="str">
        <f t="shared" si="132"/>
        <v/>
      </c>
      <c r="H1055" s="10" t="str">
        <f t="shared" si="133"/>
        <v/>
      </c>
      <c r="I1055" s="10" t="str">
        <f t="shared" si="134"/>
        <v/>
      </c>
      <c r="J1055" s="10" t="str">
        <f t="shared" si="135"/>
        <v/>
      </c>
      <c r="K1055" s="5" t="s">
        <v>200</v>
      </c>
      <c r="L1055" s="5" t="s">
        <v>10</v>
      </c>
      <c r="N1055" s="5">
        <v>6</v>
      </c>
      <c r="Q1055" s="13">
        <v>37818</v>
      </c>
      <c r="R1055" s="13">
        <v>37836</v>
      </c>
      <c r="T1055" s="3" t="s">
        <v>975</v>
      </c>
    </row>
    <row r="1056" spans="1:20" ht="75" customHeight="1" x14ac:dyDescent="0.25">
      <c r="A1056" s="11">
        <v>1028</v>
      </c>
      <c r="B1056" s="11" t="s">
        <v>798</v>
      </c>
      <c r="C1056" s="10" t="str">
        <f t="shared" si="128"/>
        <v/>
      </c>
      <c r="D1056" s="10" t="str">
        <f t="shared" si="129"/>
        <v/>
      </c>
      <c r="E1056" s="10">
        <f t="shared" si="130"/>
        <v>1</v>
      </c>
      <c r="F1056" s="10" t="str">
        <f t="shared" si="131"/>
        <v/>
      </c>
      <c r="G1056" s="10" t="str">
        <f t="shared" si="132"/>
        <v/>
      </c>
      <c r="H1056" s="10" t="str">
        <f t="shared" si="133"/>
        <v/>
      </c>
      <c r="I1056" s="10" t="str">
        <f t="shared" si="134"/>
        <v/>
      </c>
      <c r="J1056" s="10" t="str">
        <f t="shared" si="135"/>
        <v/>
      </c>
      <c r="K1056" s="5" t="s">
        <v>644</v>
      </c>
      <c r="L1056" s="5" t="s">
        <v>495</v>
      </c>
      <c r="N1056" s="5">
        <v>5</v>
      </c>
      <c r="Q1056" s="13">
        <v>37828</v>
      </c>
      <c r="R1056" s="13">
        <v>37854</v>
      </c>
      <c r="T1056" s="3" t="s">
        <v>1050</v>
      </c>
    </row>
    <row r="1057" spans="1:20" ht="75" customHeight="1" x14ac:dyDescent="0.25">
      <c r="A1057" s="11">
        <v>1029</v>
      </c>
      <c r="B1057" s="11" t="s">
        <v>798</v>
      </c>
      <c r="C1057" s="10" t="str">
        <f t="shared" si="128"/>
        <v/>
      </c>
      <c r="D1057" s="10" t="str">
        <f t="shared" si="129"/>
        <v/>
      </c>
      <c r="E1057" s="10">
        <f t="shared" si="130"/>
        <v>1</v>
      </c>
      <c r="F1057" s="10" t="str">
        <f t="shared" si="131"/>
        <v/>
      </c>
      <c r="G1057" s="10" t="str">
        <f t="shared" si="132"/>
        <v/>
      </c>
      <c r="H1057" s="10" t="str">
        <f t="shared" si="133"/>
        <v/>
      </c>
      <c r="I1057" s="10" t="str">
        <f t="shared" si="134"/>
        <v/>
      </c>
      <c r="J1057" s="10" t="str">
        <f t="shared" si="135"/>
        <v/>
      </c>
      <c r="K1057" s="5" t="s">
        <v>93</v>
      </c>
      <c r="L1057" s="5" t="s">
        <v>7</v>
      </c>
      <c r="N1057" s="5">
        <v>6</v>
      </c>
      <c r="Q1057" s="13">
        <v>37825</v>
      </c>
      <c r="R1057" s="13">
        <v>37853</v>
      </c>
      <c r="T1057" s="3" t="s">
        <v>964</v>
      </c>
    </row>
    <row r="1058" spans="1:20" ht="75" customHeight="1" x14ac:dyDescent="0.25">
      <c r="A1058" s="11">
        <v>1030</v>
      </c>
      <c r="B1058" s="11" t="s">
        <v>0</v>
      </c>
      <c r="C1058" s="10">
        <f t="shared" si="128"/>
        <v>1</v>
      </c>
      <c r="D1058" s="10" t="str">
        <f t="shared" si="129"/>
        <v/>
      </c>
      <c r="E1058" s="10" t="str">
        <f t="shared" si="130"/>
        <v/>
      </c>
      <c r="F1058" s="10" t="str">
        <f t="shared" si="131"/>
        <v/>
      </c>
      <c r="G1058" s="10" t="str">
        <f t="shared" si="132"/>
        <v/>
      </c>
      <c r="H1058" s="10" t="str">
        <f t="shared" si="133"/>
        <v/>
      </c>
      <c r="I1058" s="10" t="str">
        <f t="shared" si="134"/>
        <v/>
      </c>
      <c r="J1058" s="10" t="str">
        <f t="shared" si="135"/>
        <v/>
      </c>
      <c r="K1058" s="5" t="s">
        <v>1</v>
      </c>
      <c r="L1058" s="5" t="s">
        <v>2</v>
      </c>
      <c r="N1058" s="5">
        <v>4</v>
      </c>
      <c r="Q1058" s="13">
        <v>37373</v>
      </c>
      <c r="R1058" s="13">
        <v>37388</v>
      </c>
      <c r="T1058" s="3" t="s">
        <v>5</v>
      </c>
    </row>
    <row r="1059" spans="1:20" ht="75" customHeight="1" x14ac:dyDescent="0.25">
      <c r="A1059" s="11">
        <v>1031</v>
      </c>
      <c r="B1059" s="11" t="s">
        <v>798</v>
      </c>
      <c r="C1059" s="10" t="str">
        <f t="shared" si="128"/>
        <v/>
      </c>
      <c r="D1059" s="10" t="str">
        <f t="shared" si="129"/>
        <v/>
      </c>
      <c r="E1059" s="10">
        <f t="shared" si="130"/>
        <v>1</v>
      </c>
      <c r="F1059" s="10" t="str">
        <f t="shared" si="131"/>
        <v/>
      </c>
      <c r="G1059" s="10" t="str">
        <f t="shared" si="132"/>
        <v/>
      </c>
      <c r="H1059" s="10" t="str">
        <f t="shared" si="133"/>
        <v/>
      </c>
      <c r="I1059" s="10" t="str">
        <f t="shared" si="134"/>
        <v/>
      </c>
      <c r="J1059" s="10" t="str">
        <f t="shared" si="135"/>
        <v/>
      </c>
      <c r="K1059" s="5" t="s">
        <v>909</v>
      </c>
      <c r="L1059" s="5" t="s">
        <v>910</v>
      </c>
      <c r="N1059" s="5">
        <v>4</v>
      </c>
      <c r="Q1059" s="13">
        <v>37827</v>
      </c>
      <c r="R1059" s="13">
        <v>37857</v>
      </c>
      <c r="T1059" s="3" t="s">
        <v>911</v>
      </c>
    </row>
    <row r="1060" spans="1:20" ht="75" customHeight="1" x14ac:dyDescent="0.25">
      <c r="A1060" s="11">
        <v>1031</v>
      </c>
      <c r="B1060" s="11" t="s">
        <v>813</v>
      </c>
      <c r="C1060" s="10" t="str">
        <f t="shared" si="128"/>
        <v/>
      </c>
      <c r="D1060" s="10">
        <f t="shared" si="129"/>
        <v>1</v>
      </c>
      <c r="E1060" s="10" t="str">
        <f t="shared" si="130"/>
        <v/>
      </c>
      <c r="F1060" s="10" t="str">
        <f t="shared" si="131"/>
        <v/>
      </c>
      <c r="G1060" s="10" t="str">
        <f t="shared" si="132"/>
        <v/>
      </c>
      <c r="H1060" s="10" t="str">
        <f t="shared" si="133"/>
        <v/>
      </c>
      <c r="I1060" s="10" t="str">
        <f t="shared" si="134"/>
        <v/>
      </c>
      <c r="J1060" s="10" t="str">
        <f t="shared" si="135"/>
        <v/>
      </c>
      <c r="K1060" s="5" t="s">
        <v>909</v>
      </c>
      <c r="L1060" s="5" t="s">
        <v>910</v>
      </c>
      <c r="Q1060" s="13">
        <v>37827</v>
      </c>
      <c r="R1060" s="13">
        <v>37857</v>
      </c>
      <c r="T1060" s="3" t="s">
        <v>911</v>
      </c>
    </row>
    <row r="1061" spans="1:20" ht="75" customHeight="1" x14ac:dyDescent="0.25">
      <c r="A1061" s="11">
        <v>1032</v>
      </c>
      <c r="B1061" s="11" t="s">
        <v>798</v>
      </c>
      <c r="C1061" s="10" t="str">
        <f t="shared" si="128"/>
        <v/>
      </c>
      <c r="D1061" s="10" t="str">
        <f t="shared" si="129"/>
        <v/>
      </c>
      <c r="E1061" s="10">
        <f t="shared" si="130"/>
        <v>1</v>
      </c>
      <c r="F1061" s="10" t="str">
        <f t="shared" si="131"/>
        <v/>
      </c>
      <c r="G1061" s="10" t="str">
        <f t="shared" si="132"/>
        <v/>
      </c>
      <c r="H1061" s="10" t="str">
        <f t="shared" si="133"/>
        <v/>
      </c>
      <c r="I1061" s="10" t="str">
        <f t="shared" si="134"/>
        <v/>
      </c>
      <c r="J1061" s="10" t="str">
        <f t="shared" si="135"/>
        <v/>
      </c>
      <c r="K1061" s="5" t="s">
        <v>909</v>
      </c>
      <c r="L1061" s="5" t="s">
        <v>910</v>
      </c>
      <c r="N1061" s="5">
        <v>4</v>
      </c>
      <c r="Q1061" s="13">
        <v>37832</v>
      </c>
      <c r="R1061" s="13">
        <v>37862</v>
      </c>
      <c r="T1061" s="3" t="s">
        <v>911</v>
      </c>
    </row>
    <row r="1062" spans="1:20" ht="75" customHeight="1" x14ac:dyDescent="0.25">
      <c r="A1062" s="11">
        <v>1032</v>
      </c>
      <c r="B1062" s="11" t="s">
        <v>813</v>
      </c>
      <c r="C1062" s="10" t="str">
        <f t="shared" si="128"/>
        <v/>
      </c>
      <c r="D1062" s="10">
        <f t="shared" si="129"/>
        <v>1</v>
      </c>
      <c r="E1062" s="10" t="str">
        <f t="shared" si="130"/>
        <v/>
      </c>
      <c r="F1062" s="10" t="str">
        <f t="shared" si="131"/>
        <v/>
      </c>
      <c r="G1062" s="10" t="str">
        <f t="shared" si="132"/>
        <v/>
      </c>
      <c r="H1062" s="10" t="str">
        <f t="shared" si="133"/>
        <v/>
      </c>
      <c r="I1062" s="10" t="str">
        <f t="shared" si="134"/>
        <v/>
      </c>
      <c r="J1062" s="10" t="str">
        <f t="shared" si="135"/>
        <v/>
      </c>
      <c r="K1062" s="5" t="s">
        <v>909</v>
      </c>
      <c r="L1062" s="5" t="s">
        <v>910</v>
      </c>
      <c r="Q1062" s="13">
        <v>37832</v>
      </c>
      <c r="R1062" s="13">
        <v>37862</v>
      </c>
      <c r="T1062" s="3" t="s">
        <v>911</v>
      </c>
    </row>
    <row r="1063" spans="1:20" ht="75" customHeight="1" x14ac:dyDescent="0.25">
      <c r="A1063" s="11">
        <v>1033</v>
      </c>
      <c r="B1063" s="11" t="s">
        <v>798</v>
      </c>
      <c r="C1063" s="10" t="str">
        <f t="shared" si="128"/>
        <v/>
      </c>
      <c r="D1063" s="10" t="str">
        <f t="shared" si="129"/>
        <v/>
      </c>
      <c r="E1063" s="10">
        <f t="shared" si="130"/>
        <v>1</v>
      </c>
      <c r="F1063" s="10" t="str">
        <f t="shared" si="131"/>
        <v/>
      </c>
      <c r="G1063" s="10" t="str">
        <f t="shared" si="132"/>
        <v/>
      </c>
      <c r="H1063" s="10" t="str">
        <f t="shared" si="133"/>
        <v/>
      </c>
      <c r="I1063" s="10" t="str">
        <f t="shared" si="134"/>
        <v/>
      </c>
      <c r="J1063" s="10" t="str">
        <f t="shared" si="135"/>
        <v/>
      </c>
      <c r="K1063" s="5" t="s">
        <v>847</v>
      </c>
      <c r="L1063" s="5" t="s">
        <v>24</v>
      </c>
      <c r="N1063" s="5">
        <v>4</v>
      </c>
      <c r="Q1063" s="13">
        <v>37833</v>
      </c>
      <c r="R1063" s="13">
        <v>37864</v>
      </c>
      <c r="T1063" s="3" t="s">
        <v>848</v>
      </c>
    </row>
    <row r="1064" spans="1:20" ht="75" customHeight="1" x14ac:dyDescent="0.25">
      <c r="A1064" s="11">
        <v>1034</v>
      </c>
      <c r="B1064" s="11" t="s">
        <v>798</v>
      </c>
      <c r="C1064" s="10" t="str">
        <f t="shared" si="128"/>
        <v/>
      </c>
      <c r="D1064" s="10" t="str">
        <f t="shared" si="129"/>
        <v/>
      </c>
      <c r="E1064" s="10">
        <f t="shared" si="130"/>
        <v>1</v>
      </c>
      <c r="F1064" s="10" t="str">
        <f t="shared" si="131"/>
        <v/>
      </c>
      <c r="G1064" s="10" t="str">
        <f t="shared" si="132"/>
        <v/>
      </c>
      <c r="H1064" s="10" t="str">
        <f t="shared" si="133"/>
        <v/>
      </c>
      <c r="I1064" s="10" t="str">
        <f t="shared" si="134"/>
        <v/>
      </c>
      <c r="J1064" s="10" t="str">
        <f t="shared" si="135"/>
        <v/>
      </c>
      <c r="K1064" s="5" t="s">
        <v>200</v>
      </c>
      <c r="L1064" s="5" t="s">
        <v>10</v>
      </c>
      <c r="N1064" s="5">
        <v>6</v>
      </c>
      <c r="Q1064" s="13">
        <v>37866</v>
      </c>
      <c r="R1064" s="13">
        <v>37891</v>
      </c>
      <c r="T1064" s="3" t="s">
        <v>974</v>
      </c>
    </row>
    <row r="1065" spans="1:20" ht="75" customHeight="1" x14ac:dyDescent="0.25">
      <c r="A1065" s="11">
        <v>1035</v>
      </c>
      <c r="B1065" s="11" t="s">
        <v>798</v>
      </c>
      <c r="C1065" s="10" t="str">
        <f t="shared" si="128"/>
        <v/>
      </c>
      <c r="D1065" s="10" t="str">
        <f t="shared" si="129"/>
        <v/>
      </c>
      <c r="E1065" s="10">
        <f t="shared" si="130"/>
        <v>1</v>
      </c>
      <c r="F1065" s="10" t="str">
        <f t="shared" si="131"/>
        <v/>
      </c>
      <c r="G1065" s="10" t="str">
        <f t="shared" si="132"/>
        <v/>
      </c>
      <c r="H1065" s="10" t="str">
        <f t="shared" si="133"/>
        <v/>
      </c>
      <c r="I1065" s="10" t="str">
        <f t="shared" si="134"/>
        <v/>
      </c>
      <c r="J1065" s="10" t="str">
        <f t="shared" si="135"/>
        <v/>
      </c>
      <c r="K1065" s="5" t="s">
        <v>1087</v>
      </c>
      <c r="L1065" s="5" t="s">
        <v>384</v>
      </c>
      <c r="N1065" s="5">
        <v>4</v>
      </c>
      <c r="Q1065" s="13">
        <v>37835</v>
      </c>
      <c r="R1065" s="13">
        <v>37856</v>
      </c>
      <c r="T1065" s="3" t="s">
        <v>1088</v>
      </c>
    </row>
    <row r="1066" spans="1:20" ht="75" customHeight="1" x14ac:dyDescent="0.25">
      <c r="A1066" s="11">
        <v>1036</v>
      </c>
      <c r="B1066" s="11" t="s">
        <v>798</v>
      </c>
      <c r="C1066" s="10" t="str">
        <f t="shared" si="128"/>
        <v/>
      </c>
      <c r="D1066" s="10" t="str">
        <f t="shared" si="129"/>
        <v/>
      </c>
      <c r="E1066" s="10">
        <f t="shared" si="130"/>
        <v>1</v>
      </c>
      <c r="F1066" s="10" t="str">
        <f t="shared" si="131"/>
        <v/>
      </c>
      <c r="G1066" s="10" t="str">
        <f t="shared" si="132"/>
        <v/>
      </c>
      <c r="H1066" s="10" t="str">
        <f t="shared" si="133"/>
        <v/>
      </c>
      <c r="I1066" s="10" t="str">
        <f t="shared" si="134"/>
        <v/>
      </c>
      <c r="J1066" s="10" t="str">
        <f t="shared" si="135"/>
        <v/>
      </c>
      <c r="K1066" s="5" t="s">
        <v>1119</v>
      </c>
      <c r="L1066" s="5" t="s">
        <v>1120</v>
      </c>
      <c r="N1066" s="5">
        <v>4</v>
      </c>
      <c r="Q1066" s="13">
        <v>37834</v>
      </c>
      <c r="R1066" s="13">
        <v>37856</v>
      </c>
      <c r="T1066" s="3" t="s">
        <v>1121</v>
      </c>
    </row>
    <row r="1067" spans="1:20" ht="75" customHeight="1" x14ac:dyDescent="0.25">
      <c r="A1067" s="11">
        <v>1037</v>
      </c>
      <c r="B1067" s="11" t="s">
        <v>798</v>
      </c>
      <c r="C1067" s="10" t="str">
        <f t="shared" si="128"/>
        <v/>
      </c>
      <c r="D1067" s="10" t="str">
        <f t="shared" si="129"/>
        <v/>
      </c>
      <c r="E1067" s="10">
        <f t="shared" si="130"/>
        <v>1</v>
      </c>
      <c r="F1067" s="10" t="str">
        <f t="shared" si="131"/>
        <v/>
      </c>
      <c r="G1067" s="10" t="str">
        <f t="shared" si="132"/>
        <v/>
      </c>
      <c r="H1067" s="10" t="str">
        <f t="shared" si="133"/>
        <v/>
      </c>
      <c r="I1067" s="10" t="str">
        <f t="shared" si="134"/>
        <v/>
      </c>
      <c r="J1067" s="10" t="str">
        <f t="shared" si="135"/>
        <v/>
      </c>
      <c r="K1067" s="5" t="s">
        <v>824</v>
      </c>
      <c r="L1067" s="5" t="s">
        <v>825</v>
      </c>
      <c r="N1067" s="5">
        <v>4</v>
      </c>
      <c r="Q1067" s="13">
        <v>37830</v>
      </c>
      <c r="R1067" s="13">
        <v>37857</v>
      </c>
      <c r="T1067" s="3" t="s">
        <v>826</v>
      </c>
    </row>
    <row r="1068" spans="1:20" ht="75" customHeight="1" x14ac:dyDescent="0.25">
      <c r="A1068" s="11">
        <v>1038</v>
      </c>
      <c r="B1068" s="11" t="s">
        <v>798</v>
      </c>
      <c r="C1068" s="10" t="str">
        <f t="shared" si="128"/>
        <v/>
      </c>
      <c r="D1068" s="10" t="str">
        <f t="shared" si="129"/>
        <v/>
      </c>
      <c r="E1068" s="10">
        <f t="shared" si="130"/>
        <v>1</v>
      </c>
      <c r="F1068" s="10" t="str">
        <f t="shared" si="131"/>
        <v/>
      </c>
      <c r="G1068" s="10" t="str">
        <f t="shared" si="132"/>
        <v/>
      </c>
      <c r="H1068" s="10" t="str">
        <f t="shared" si="133"/>
        <v/>
      </c>
      <c r="I1068" s="10" t="str">
        <f t="shared" si="134"/>
        <v/>
      </c>
      <c r="J1068" s="10" t="str">
        <f t="shared" si="135"/>
        <v/>
      </c>
      <c r="K1068" s="5" t="s">
        <v>129</v>
      </c>
      <c r="L1068" s="5" t="s">
        <v>44</v>
      </c>
      <c r="N1068" s="5">
        <v>4</v>
      </c>
      <c r="Q1068" s="13">
        <v>37821</v>
      </c>
      <c r="R1068" s="13">
        <v>37844</v>
      </c>
      <c r="T1068" s="3" t="s">
        <v>928</v>
      </c>
    </row>
    <row r="1069" spans="1:20" ht="75" customHeight="1" x14ac:dyDescent="0.25">
      <c r="A1069" s="11">
        <v>1039</v>
      </c>
      <c r="B1069" s="11" t="s">
        <v>798</v>
      </c>
      <c r="C1069" s="10" t="str">
        <f t="shared" si="128"/>
        <v/>
      </c>
      <c r="D1069" s="10" t="str">
        <f t="shared" si="129"/>
        <v/>
      </c>
      <c r="E1069" s="10">
        <f t="shared" si="130"/>
        <v>1</v>
      </c>
      <c r="F1069" s="10" t="str">
        <f t="shared" si="131"/>
        <v/>
      </c>
      <c r="G1069" s="10" t="str">
        <f t="shared" si="132"/>
        <v/>
      </c>
      <c r="H1069" s="10" t="str">
        <f t="shared" si="133"/>
        <v/>
      </c>
      <c r="I1069" s="10" t="str">
        <f t="shared" si="134"/>
        <v/>
      </c>
      <c r="J1069" s="10" t="str">
        <f t="shared" si="135"/>
        <v/>
      </c>
      <c r="K1069" s="5" t="s">
        <v>1027</v>
      </c>
      <c r="L1069" s="5" t="s">
        <v>41</v>
      </c>
      <c r="N1069" s="5">
        <v>4</v>
      </c>
      <c r="Q1069" s="13">
        <v>37839</v>
      </c>
      <c r="R1069" s="13">
        <v>37853</v>
      </c>
      <c r="T1069" s="3" t="s">
        <v>1028</v>
      </c>
    </row>
    <row r="1070" spans="1:20" ht="75" customHeight="1" x14ac:dyDescent="0.25">
      <c r="A1070" s="11">
        <v>1040</v>
      </c>
      <c r="B1070" s="11" t="s">
        <v>798</v>
      </c>
      <c r="C1070" s="10" t="str">
        <f t="shared" si="128"/>
        <v/>
      </c>
      <c r="D1070" s="10" t="str">
        <f t="shared" si="129"/>
        <v/>
      </c>
      <c r="E1070" s="10">
        <f t="shared" si="130"/>
        <v>1</v>
      </c>
      <c r="F1070" s="10" t="str">
        <f t="shared" si="131"/>
        <v/>
      </c>
      <c r="G1070" s="10" t="str">
        <f t="shared" si="132"/>
        <v/>
      </c>
      <c r="H1070" s="10" t="str">
        <f t="shared" si="133"/>
        <v/>
      </c>
      <c r="I1070" s="10" t="str">
        <f t="shared" si="134"/>
        <v/>
      </c>
      <c r="J1070" s="10" t="str">
        <f t="shared" si="135"/>
        <v/>
      </c>
      <c r="K1070" s="5" t="s">
        <v>1059</v>
      </c>
      <c r="L1070" s="5" t="s">
        <v>203</v>
      </c>
      <c r="N1070" s="5">
        <v>4</v>
      </c>
      <c r="Q1070" s="13">
        <v>37839</v>
      </c>
      <c r="R1070" s="13">
        <v>37871</v>
      </c>
      <c r="T1070" s="3" t="s">
        <v>1060</v>
      </c>
    </row>
    <row r="1071" spans="1:20" ht="75" customHeight="1" x14ac:dyDescent="0.25">
      <c r="A1071" s="11">
        <v>1041</v>
      </c>
      <c r="B1071" s="11" t="s">
        <v>813</v>
      </c>
      <c r="C1071" s="10" t="str">
        <f t="shared" si="128"/>
        <v/>
      </c>
      <c r="D1071" s="10">
        <f t="shared" si="129"/>
        <v>1</v>
      </c>
      <c r="E1071" s="10" t="str">
        <f t="shared" si="130"/>
        <v/>
      </c>
      <c r="F1071" s="10" t="str">
        <f t="shared" si="131"/>
        <v/>
      </c>
      <c r="G1071" s="10" t="str">
        <f t="shared" si="132"/>
        <v/>
      </c>
      <c r="H1071" s="10" t="str">
        <f t="shared" si="133"/>
        <v/>
      </c>
      <c r="I1071" s="10" t="str">
        <f t="shared" si="134"/>
        <v/>
      </c>
      <c r="J1071" s="10" t="str">
        <f t="shared" si="135"/>
        <v/>
      </c>
      <c r="K1071" s="5" t="s">
        <v>619</v>
      </c>
      <c r="L1071" s="5" t="s">
        <v>14</v>
      </c>
      <c r="N1071" s="5">
        <v>3</v>
      </c>
      <c r="Q1071" s="13">
        <v>37791</v>
      </c>
      <c r="R1071" s="13">
        <v>37823</v>
      </c>
      <c r="T1071" s="3" t="s">
        <v>1001</v>
      </c>
    </row>
    <row r="1072" spans="1:20" ht="75" customHeight="1" x14ac:dyDescent="0.25">
      <c r="A1072" s="11">
        <v>1041</v>
      </c>
      <c r="B1072" s="11" t="s">
        <v>798</v>
      </c>
      <c r="C1072" s="10" t="str">
        <f t="shared" si="128"/>
        <v/>
      </c>
      <c r="D1072" s="10" t="str">
        <f t="shared" si="129"/>
        <v/>
      </c>
      <c r="E1072" s="10">
        <f t="shared" si="130"/>
        <v>1</v>
      </c>
      <c r="F1072" s="10" t="str">
        <f t="shared" si="131"/>
        <v/>
      </c>
      <c r="G1072" s="10" t="str">
        <f t="shared" si="132"/>
        <v/>
      </c>
      <c r="H1072" s="10" t="str">
        <f t="shared" si="133"/>
        <v/>
      </c>
      <c r="I1072" s="10" t="str">
        <f t="shared" si="134"/>
        <v/>
      </c>
      <c r="J1072" s="10" t="str">
        <f t="shared" si="135"/>
        <v/>
      </c>
      <c r="K1072" s="5" t="s">
        <v>619</v>
      </c>
      <c r="L1072" s="5" t="s">
        <v>14</v>
      </c>
      <c r="N1072" s="5">
        <v>5</v>
      </c>
      <c r="Q1072" s="13">
        <v>37791</v>
      </c>
      <c r="R1072" s="13">
        <v>37823</v>
      </c>
      <c r="T1072" s="3" t="s">
        <v>1001</v>
      </c>
    </row>
    <row r="1073" spans="1:20" ht="75" customHeight="1" x14ac:dyDescent="0.25">
      <c r="A1073" s="11">
        <v>1042</v>
      </c>
      <c r="B1073" s="11" t="s">
        <v>798</v>
      </c>
      <c r="C1073" s="10" t="str">
        <f t="shared" si="128"/>
        <v/>
      </c>
      <c r="D1073" s="10" t="str">
        <f t="shared" si="129"/>
        <v/>
      </c>
      <c r="E1073" s="10">
        <f t="shared" si="130"/>
        <v>1</v>
      </c>
      <c r="F1073" s="10" t="str">
        <f t="shared" si="131"/>
        <v/>
      </c>
      <c r="G1073" s="10" t="str">
        <f t="shared" si="132"/>
        <v/>
      </c>
      <c r="H1073" s="10" t="str">
        <f t="shared" si="133"/>
        <v/>
      </c>
      <c r="I1073" s="10" t="str">
        <f t="shared" si="134"/>
        <v/>
      </c>
      <c r="J1073" s="10" t="str">
        <f t="shared" si="135"/>
        <v/>
      </c>
      <c r="K1073" s="5" t="s">
        <v>619</v>
      </c>
      <c r="L1073" s="5" t="s">
        <v>203</v>
      </c>
      <c r="N1073" s="5">
        <v>5</v>
      </c>
      <c r="Q1073" s="13">
        <v>37825</v>
      </c>
      <c r="R1073" s="13">
        <v>37843</v>
      </c>
      <c r="T1073" s="3" t="s">
        <v>1000</v>
      </c>
    </row>
    <row r="1074" spans="1:20" ht="75" customHeight="1" x14ac:dyDescent="0.25">
      <c r="A1074" s="11">
        <v>1043</v>
      </c>
      <c r="B1074" s="11" t="s">
        <v>798</v>
      </c>
      <c r="C1074" s="10" t="str">
        <f t="shared" si="128"/>
        <v/>
      </c>
      <c r="D1074" s="10" t="str">
        <f t="shared" si="129"/>
        <v/>
      </c>
      <c r="E1074" s="10">
        <f t="shared" si="130"/>
        <v>1</v>
      </c>
      <c r="F1074" s="10" t="str">
        <f t="shared" si="131"/>
        <v/>
      </c>
      <c r="G1074" s="10" t="str">
        <f t="shared" si="132"/>
        <v/>
      </c>
      <c r="H1074" s="10" t="str">
        <f t="shared" si="133"/>
        <v/>
      </c>
      <c r="I1074" s="10" t="str">
        <f t="shared" si="134"/>
        <v/>
      </c>
      <c r="J1074" s="10" t="str">
        <f t="shared" si="135"/>
        <v/>
      </c>
      <c r="K1074" s="5" t="s">
        <v>920</v>
      </c>
      <c r="L1074" s="5" t="s">
        <v>10</v>
      </c>
      <c r="N1074" s="5">
        <v>5</v>
      </c>
      <c r="Q1074" s="13">
        <v>37838</v>
      </c>
      <c r="R1074" s="13">
        <v>37858</v>
      </c>
      <c r="T1074" s="3" t="s">
        <v>921</v>
      </c>
    </row>
    <row r="1075" spans="1:20" ht="75" customHeight="1" x14ac:dyDescent="0.25">
      <c r="A1075" s="11">
        <v>1044</v>
      </c>
      <c r="B1075" s="11" t="s">
        <v>798</v>
      </c>
      <c r="C1075" s="10" t="str">
        <f t="shared" si="128"/>
        <v/>
      </c>
      <c r="D1075" s="10" t="str">
        <f t="shared" si="129"/>
        <v/>
      </c>
      <c r="E1075" s="10">
        <f t="shared" si="130"/>
        <v>1</v>
      </c>
      <c r="F1075" s="10" t="str">
        <f t="shared" si="131"/>
        <v/>
      </c>
      <c r="G1075" s="10" t="str">
        <f t="shared" si="132"/>
        <v/>
      </c>
      <c r="H1075" s="10" t="str">
        <f t="shared" si="133"/>
        <v/>
      </c>
      <c r="I1075" s="10" t="str">
        <f t="shared" si="134"/>
        <v/>
      </c>
      <c r="J1075" s="10" t="str">
        <f t="shared" si="135"/>
        <v/>
      </c>
      <c r="K1075" s="5" t="s">
        <v>1043</v>
      </c>
      <c r="L1075" s="5" t="s">
        <v>41</v>
      </c>
      <c r="N1075" s="5">
        <v>5</v>
      </c>
      <c r="Q1075" s="13">
        <v>37839</v>
      </c>
      <c r="R1075" s="13">
        <v>37871</v>
      </c>
      <c r="T1075" s="3" t="s">
        <v>1044</v>
      </c>
    </row>
    <row r="1076" spans="1:20" ht="75" customHeight="1" x14ac:dyDescent="0.25">
      <c r="A1076" s="11">
        <v>1045</v>
      </c>
      <c r="B1076" s="11" t="s">
        <v>798</v>
      </c>
      <c r="C1076" s="10" t="str">
        <f t="shared" si="128"/>
        <v/>
      </c>
      <c r="D1076" s="10" t="str">
        <f t="shared" si="129"/>
        <v/>
      </c>
      <c r="E1076" s="10">
        <f t="shared" si="130"/>
        <v>1</v>
      </c>
      <c r="F1076" s="10" t="str">
        <f t="shared" si="131"/>
        <v/>
      </c>
      <c r="G1076" s="10" t="str">
        <f t="shared" si="132"/>
        <v/>
      </c>
      <c r="H1076" s="10" t="str">
        <f t="shared" si="133"/>
        <v/>
      </c>
      <c r="I1076" s="10" t="str">
        <f t="shared" si="134"/>
        <v/>
      </c>
      <c r="J1076" s="10" t="str">
        <f t="shared" si="135"/>
        <v/>
      </c>
      <c r="K1076" s="5" t="s">
        <v>1018</v>
      </c>
      <c r="L1076" s="5" t="s">
        <v>35</v>
      </c>
      <c r="N1076" s="5">
        <v>5</v>
      </c>
      <c r="Q1076" s="13">
        <v>37832</v>
      </c>
      <c r="R1076" s="13">
        <v>37862</v>
      </c>
      <c r="T1076" s="3" t="s">
        <v>1021</v>
      </c>
    </row>
    <row r="1077" spans="1:20" ht="75" customHeight="1" x14ac:dyDescent="0.25">
      <c r="A1077" s="11">
        <v>1046</v>
      </c>
      <c r="B1077" s="11" t="s">
        <v>798</v>
      </c>
      <c r="C1077" s="10" t="str">
        <f t="shared" si="128"/>
        <v/>
      </c>
      <c r="D1077" s="10" t="str">
        <f t="shared" si="129"/>
        <v/>
      </c>
      <c r="E1077" s="10">
        <f t="shared" si="130"/>
        <v>1</v>
      </c>
      <c r="F1077" s="10" t="str">
        <f t="shared" si="131"/>
        <v/>
      </c>
      <c r="G1077" s="10" t="str">
        <f t="shared" si="132"/>
        <v/>
      </c>
      <c r="H1077" s="10" t="str">
        <f t="shared" si="133"/>
        <v/>
      </c>
      <c r="I1077" s="10" t="str">
        <f t="shared" si="134"/>
        <v/>
      </c>
      <c r="J1077" s="10" t="str">
        <f t="shared" si="135"/>
        <v/>
      </c>
      <c r="K1077" s="5" t="s">
        <v>1108</v>
      </c>
      <c r="L1077" s="5" t="s">
        <v>21</v>
      </c>
      <c r="N1077" s="5">
        <v>5</v>
      </c>
      <c r="Q1077" s="13">
        <v>37465</v>
      </c>
      <c r="R1077" s="13">
        <v>37484</v>
      </c>
      <c r="T1077" s="3" t="s">
        <v>1110</v>
      </c>
    </row>
    <row r="1078" spans="1:20" ht="75" customHeight="1" x14ac:dyDescent="0.25">
      <c r="A1078" s="11">
        <v>1047</v>
      </c>
      <c r="B1078" s="11" t="s">
        <v>798</v>
      </c>
      <c r="C1078" s="10" t="str">
        <f t="shared" si="128"/>
        <v/>
      </c>
      <c r="D1078" s="10" t="str">
        <f t="shared" si="129"/>
        <v/>
      </c>
      <c r="E1078" s="10">
        <f t="shared" si="130"/>
        <v>1</v>
      </c>
      <c r="F1078" s="10" t="str">
        <f t="shared" si="131"/>
        <v/>
      </c>
      <c r="G1078" s="10" t="str">
        <f t="shared" si="132"/>
        <v/>
      </c>
      <c r="H1078" s="10" t="str">
        <f t="shared" si="133"/>
        <v/>
      </c>
      <c r="I1078" s="10" t="str">
        <f t="shared" si="134"/>
        <v/>
      </c>
      <c r="J1078" s="10" t="str">
        <f t="shared" si="135"/>
        <v/>
      </c>
      <c r="K1078" s="5" t="s">
        <v>644</v>
      </c>
      <c r="L1078" s="5" t="s">
        <v>495</v>
      </c>
      <c r="N1078" s="5">
        <v>5</v>
      </c>
      <c r="Q1078" s="13">
        <v>37477</v>
      </c>
      <c r="R1078" s="13">
        <v>37495</v>
      </c>
      <c r="T1078" s="3" t="s">
        <v>1051</v>
      </c>
    </row>
    <row r="1079" spans="1:20" ht="75" customHeight="1" x14ac:dyDescent="0.25">
      <c r="A1079" s="11">
        <v>1048</v>
      </c>
      <c r="B1079" s="11" t="s">
        <v>798</v>
      </c>
      <c r="C1079" s="10" t="str">
        <f t="shared" si="128"/>
        <v/>
      </c>
      <c r="D1079" s="10" t="str">
        <f t="shared" si="129"/>
        <v/>
      </c>
      <c r="E1079" s="10">
        <f t="shared" si="130"/>
        <v>1</v>
      </c>
      <c r="F1079" s="10" t="str">
        <f t="shared" si="131"/>
        <v/>
      </c>
      <c r="G1079" s="10" t="str">
        <f t="shared" si="132"/>
        <v/>
      </c>
      <c r="H1079" s="10" t="str">
        <f t="shared" si="133"/>
        <v/>
      </c>
      <c r="I1079" s="10" t="str">
        <f t="shared" si="134"/>
        <v/>
      </c>
      <c r="J1079" s="10" t="str">
        <f t="shared" si="135"/>
        <v/>
      </c>
      <c r="K1079" s="5" t="s">
        <v>979</v>
      </c>
      <c r="L1079" s="5" t="s">
        <v>802</v>
      </c>
      <c r="N1079" s="5">
        <v>5</v>
      </c>
      <c r="Q1079" s="13">
        <v>37833</v>
      </c>
      <c r="R1079" s="13">
        <v>37854</v>
      </c>
      <c r="T1079" s="3" t="s">
        <v>981</v>
      </c>
    </row>
    <row r="1080" spans="1:20" ht="75" customHeight="1" x14ac:dyDescent="0.25">
      <c r="A1080" s="11">
        <v>1049</v>
      </c>
      <c r="B1080" s="11" t="s">
        <v>798</v>
      </c>
      <c r="C1080" s="10" t="str">
        <f t="shared" si="128"/>
        <v/>
      </c>
      <c r="D1080" s="10" t="str">
        <f t="shared" si="129"/>
        <v/>
      </c>
      <c r="E1080" s="10">
        <f t="shared" si="130"/>
        <v>1</v>
      </c>
      <c r="F1080" s="10" t="str">
        <f t="shared" si="131"/>
        <v/>
      </c>
      <c r="G1080" s="10" t="str">
        <f t="shared" si="132"/>
        <v/>
      </c>
      <c r="H1080" s="10" t="str">
        <f t="shared" si="133"/>
        <v/>
      </c>
      <c r="I1080" s="10" t="str">
        <f t="shared" si="134"/>
        <v/>
      </c>
      <c r="J1080" s="10" t="str">
        <f t="shared" si="135"/>
        <v/>
      </c>
      <c r="K1080" s="5" t="s">
        <v>849</v>
      </c>
      <c r="L1080" s="5" t="s">
        <v>47</v>
      </c>
      <c r="N1080" s="5">
        <v>5</v>
      </c>
      <c r="Q1080" s="13">
        <v>37833</v>
      </c>
      <c r="R1080" s="13">
        <v>37852</v>
      </c>
      <c r="T1080" s="3" t="s">
        <v>850</v>
      </c>
    </row>
    <row r="1081" spans="1:20" ht="75" customHeight="1" x14ac:dyDescent="0.25">
      <c r="A1081" s="11">
        <v>1050</v>
      </c>
      <c r="B1081" s="11" t="s">
        <v>798</v>
      </c>
      <c r="C1081" s="10" t="str">
        <f t="shared" si="128"/>
        <v/>
      </c>
      <c r="D1081" s="10" t="str">
        <f t="shared" si="129"/>
        <v/>
      </c>
      <c r="E1081" s="10">
        <f t="shared" si="130"/>
        <v>1</v>
      </c>
      <c r="F1081" s="10" t="str">
        <f t="shared" si="131"/>
        <v/>
      </c>
      <c r="G1081" s="10" t="str">
        <f t="shared" si="132"/>
        <v/>
      </c>
      <c r="H1081" s="10" t="str">
        <f t="shared" si="133"/>
        <v/>
      </c>
      <c r="I1081" s="10" t="str">
        <f t="shared" si="134"/>
        <v/>
      </c>
      <c r="J1081" s="10" t="str">
        <f t="shared" si="135"/>
        <v/>
      </c>
      <c r="K1081" s="5" t="s">
        <v>1108</v>
      </c>
      <c r="L1081" s="5" t="s">
        <v>21</v>
      </c>
      <c r="N1081" s="5">
        <v>5</v>
      </c>
      <c r="Q1081" s="13">
        <v>37827</v>
      </c>
      <c r="R1081" s="13">
        <v>37846</v>
      </c>
      <c r="T1081" s="3" t="s">
        <v>1109</v>
      </c>
    </row>
    <row r="1082" spans="1:20" ht="75" customHeight="1" x14ac:dyDescent="0.25">
      <c r="A1082" s="11">
        <v>1051</v>
      </c>
      <c r="B1082" s="11" t="s">
        <v>798</v>
      </c>
      <c r="C1082" s="10" t="str">
        <f t="shared" si="128"/>
        <v/>
      </c>
      <c r="D1082" s="10" t="str">
        <f t="shared" si="129"/>
        <v/>
      </c>
      <c r="E1082" s="10">
        <f t="shared" si="130"/>
        <v>1</v>
      </c>
      <c r="F1082" s="10" t="str">
        <f t="shared" si="131"/>
        <v/>
      </c>
      <c r="G1082" s="10" t="str">
        <f t="shared" si="132"/>
        <v/>
      </c>
      <c r="H1082" s="10" t="str">
        <f t="shared" si="133"/>
        <v/>
      </c>
      <c r="I1082" s="10" t="str">
        <f t="shared" si="134"/>
        <v/>
      </c>
      <c r="J1082" s="10" t="str">
        <f t="shared" si="135"/>
        <v/>
      </c>
      <c r="K1082" s="5" t="s">
        <v>261</v>
      </c>
      <c r="L1082" s="5" t="s">
        <v>14</v>
      </c>
      <c r="N1082" s="5">
        <v>5</v>
      </c>
      <c r="Q1082" s="13">
        <v>37460</v>
      </c>
      <c r="R1082" s="13">
        <v>37479</v>
      </c>
      <c r="T1082" s="3" t="s">
        <v>1017</v>
      </c>
    </row>
    <row r="1083" spans="1:20" ht="75" customHeight="1" x14ac:dyDescent="0.25">
      <c r="A1083" s="11">
        <v>1052</v>
      </c>
      <c r="B1083" s="11" t="s">
        <v>798</v>
      </c>
      <c r="C1083" s="10" t="str">
        <f t="shared" si="128"/>
        <v/>
      </c>
      <c r="D1083" s="10" t="str">
        <f t="shared" si="129"/>
        <v/>
      </c>
      <c r="E1083" s="10">
        <f t="shared" si="130"/>
        <v>1</v>
      </c>
      <c r="F1083" s="10" t="str">
        <f t="shared" si="131"/>
        <v/>
      </c>
      <c r="G1083" s="10" t="str">
        <f t="shared" si="132"/>
        <v/>
      </c>
      <c r="H1083" s="10" t="str">
        <f t="shared" si="133"/>
        <v/>
      </c>
      <c r="I1083" s="10" t="str">
        <f t="shared" si="134"/>
        <v/>
      </c>
      <c r="J1083" s="10" t="str">
        <f t="shared" si="135"/>
        <v/>
      </c>
      <c r="K1083" s="5" t="s">
        <v>1161</v>
      </c>
      <c r="L1083" s="5" t="s">
        <v>155</v>
      </c>
      <c r="N1083" s="5">
        <v>5</v>
      </c>
      <c r="Q1083" s="13">
        <v>37834</v>
      </c>
      <c r="R1083" s="13">
        <v>37858</v>
      </c>
      <c r="T1083" s="3" t="s">
        <v>1162</v>
      </c>
    </row>
    <row r="1084" spans="1:20" ht="75" customHeight="1" x14ac:dyDescent="0.25">
      <c r="A1084" s="11">
        <v>1053</v>
      </c>
      <c r="B1084" s="11" t="s">
        <v>484</v>
      </c>
      <c r="C1084" s="10" t="str">
        <f t="shared" si="128"/>
        <v/>
      </c>
      <c r="D1084" s="10" t="str">
        <f t="shared" si="129"/>
        <v/>
      </c>
      <c r="E1084" s="10" t="str">
        <f t="shared" si="130"/>
        <v/>
      </c>
      <c r="F1084" s="10">
        <f t="shared" si="131"/>
        <v>1</v>
      </c>
      <c r="G1084" s="10" t="str">
        <f t="shared" si="132"/>
        <v/>
      </c>
      <c r="H1084" s="10" t="str">
        <f t="shared" si="133"/>
        <v/>
      </c>
      <c r="I1084" s="10" t="str">
        <f t="shared" si="134"/>
        <v/>
      </c>
      <c r="J1084" s="10" t="str">
        <f t="shared" si="135"/>
        <v/>
      </c>
      <c r="K1084" s="5" t="s">
        <v>699</v>
      </c>
      <c r="L1084" s="5" t="s">
        <v>38</v>
      </c>
      <c r="N1084" s="5">
        <v>5</v>
      </c>
      <c r="Q1084" s="13">
        <v>37667</v>
      </c>
      <c r="R1084" s="13">
        <v>37718</v>
      </c>
      <c r="T1084" s="3" t="s">
        <v>701</v>
      </c>
    </row>
    <row r="1085" spans="1:20" ht="75" customHeight="1" x14ac:dyDescent="0.25">
      <c r="A1085" s="11">
        <v>1054</v>
      </c>
      <c r="B1085" s="11" t="s">
        <v>484</v>
      </c>
      <c r="C1085" s="10" t="str">
        <f t="shared" si="128"/>
        <v/>
      </c>
      <c r="D1085" s="10" t="str">
        <f t="shared" si="129"/>
        <v/>
      </c>
      <c r="E1085" s="10" t="str">
        <f t="shared" si="130"/>
        <v/>
      </c>
      <c r="F1085" s="10">
        <f t="shared" si="131"/>
        <v>1</v>
      </c>
      <c r="G1085" s="10" t="str">
        <f t="shared" si="132"/>
        <v/>
      </c>
      <c r="H1085" s="10" t="str">
        <f t="shared" si="133"/>
        <v/>
      </c>
      <c r="I1085" s="10" t="str">
        <f t="shared" si="134"/>
        <v/>
      </c>
      <c r="J1085" s="10" t="str">
        <f t="shared" si="135"/>
        <v/>
      </c>
      <c r="K1085" s="5" t="s">
        <v>560</v>
      </c>
      <c r="L1085" s="5" t="s">
        <v>14</v>
      </c>
      <c r="N1085" s="5">
        <v>5</v>
      </c>
      <c r="Q1085" s="13">
        <v>37692</v>
      </c>
      <c r="R1085" s="13">
        <v>37710</v>
      </c>
      <c r="T1085" s="3" t="s">
        <v>562</v>
      </c>
    </row>
    <row r="1086" spans="1:20" ht="75" customHeight="1" x14ac:dyDescent="0.25">
      <c r="A1086" s="11">
        <v>1055</v>
      </c>
      <c r="B1086" s="11" t="s">
        <v>484</v>
      </c>
      <c r="C1086" s="10" t="str">
        <f t="shared" si="128"/>
        <v/>
      </c>
      <c r="D1086" s="10" t="str">
        <f t="shared" si="129"/>
        <v/>
      </c>
      <c r="E1086" s="10" t="str">
        <f t="shared" si="130"/>
        <v/>
      </c>
      <c r="F1086" s="10">
        <f t="shared" si="131"/>
        <v>1</v>
      </c>
      <c r="G1086" s="10" t="str">
        <f t="shared" si="132"/>
        <v/>
      </c>
      <c r="H1086" s="10" t="str">
        <f t="shared" si="133"/>
        <v/>
      </c>
      <c r="I1086" s="10" t="str">
        <f t="shared" si="134"/>
        <v/>
      </c>
      <c r="J1086" s="10" t="str">
        <f t="shared" si="135"/>
        <v/>
      </c>
      <c r="K1086" s="5" t="s">
        <v>366</v>
      </c>
      <c r="L1086" s="5" t="s">
        <v>367</v>
      </c>
      <c r="N1086" s="5">
        <v>5</v>
      </c>
      <c r="Q1086" s="13">
        <v>37680</v>
      </c>
      <c r="R1086" s="13">
        <v>37709</v>
      </c>
      <c r="T1086" s="3" t="s">
        <v>692</v>
      </c>
    </row>
    <row r="1087" spans="1:20" ht="75" customHeight="1" x14ac:dyDescent="0.25">
      <c r="A1087" s="11">
        <v>1056</v>
      </c>
      <c r="B1087" s="11" t="s">
        <v>484</v>
      </c>
      <c r="C1087" s="10" t="str">
        <f t="shared" si="128"/>
        <v/>
      </c>
      <c r="D1087" s="10" t="str">
        <f t="shared" si="129"/>
        <v/>
      </c>
      <c r="E1087" s="10" t="str">
        <f t="shared" si="130"/>
        <v/>
      </c>
      <c r="F1087" s="10">
        <f t="shared" si="131"/>
        <v>1</v>
      </c>
      <c r="G1087" s="10" t="str">
        <f t="shared" si="132"/>
        <v/>
      </c>
      <c r="H1087" s="10" t="str">
        <f t="shared" si="133"/>
        <v/>
      </c>
      <c r="I1087" s="10" t="str">
        <f t="shared" si="134"/>
        <v/>
      </c>
      <c r="J1087" s="10" t="str">
        <f t="shared" si="135"/>
        <v/>
      </c>
      <c r="K1087" s="5" t="s">
        <v>760</v>
      </c>
      <c r="L1087" s="5" t="s">
        <v>35</v>
      </c>
      <c r="N1087" s="5">
        <v>5</v>
      </c>
      <c r="Q1087" s="13">
        <v>37739</v>
      </c>
      <c r="R1087" s="13">
        <v>37739</v>
      </c>
      <c r="T1087" s="3" t="s">
        <v>766</v>
      </c>
    </row>
    <row r="1088" spans="1:20" ht="75" customHeight="1" x14ac:dyDescent="0.25">
      <c r="A1088" s="11">
        <v>1057</v>
      </c>
      <c r="B1088" s="11" t="s">
        <v>484</v>
      </c>
      <c r="C1088" s="10" t="str">
        <f t="shared" si="128"/>
        <v/>
      </c>
      <c r="D1088" s="10" t="str">
        <f t="shared" si="129"/>
        <v/>
      </c>
      <c r="E1088" s="10" t="str">
        <f t="shared" si="130"/>
        <v/>
      </c>
      <c r="F1088" s="10">
        <f t="shared" si="131"/>
        <v>1</v>
      </c>
      <c r="G1088" s="10" t="str">
        <f t="shared" si="132"/>
        <v/>
      </c>
      <c r="H1088" s="10" t="str">
        <f t="shared" si="133"/>
        <v/>
      </c>
      <c r="I1088" s="10" t="str">
        <f t="shared" si="134"/>
        <v/>
      </c>
      <c r="J1088" s="10" t="str">
        <f t="shared" si="135"/>
        <v/>
      </c>
      <c r="K1088" s="5" t="s">
        <v>512</v>
      </c>
      <c r="L1088" s="5" t="s">
        <v>41</v>
      </c>
      <c r="N1088" s="5">
        <v>5</v>
      </c>
      <c r="Q1088" s="13">
        <v>37698</v>
      </c>
      <c r="R1088" s="13">
        <v>37713</v>
      </c>
      <c r="T1088" s="3" t="s">
        <v>513</v>
      </c>
    </row>
    <row r="1089" spans="1:20" ht="75" customHeight="1" x14ac:dyDescent="0.25">
      <c r="A1089" s="11">
        <v>1058</v>
      </c>
      <c r="B1089" s="11" t="s">
        <v>484</v>
      </c>
      <c r="C1089" s="10" t="str">
        <f t="shared" si="128"/>
        <v/>
      </c>
      <c r="D1089" s="10" t="str">
        <f t="shared" si="129"/>
        <v/>
      </c>
      <c r="E1089" s="10" t="str">
        <f t="shared" si="130"/>
        <v/>
      </c>
      <c r="F1089" s="10">
        <f t="shared" si="131"/>
        <v>1</v>
      </c>
      <c r="G1089" s="10" t="str">
        <f t="shared" si="132"/>
        <v/>
      </c>
      <c r="H1089" s="10" t="str">
        <f t="shared" si="133"/>
        <v/>
      </c>
      <c r="I1089" s="10" t="str">
        <f t="shared" si="134"/>
        <v/>
      </c>
      <c r="J1089" s="10" t="str">
        <f t="shared" si="135"/>
        <v/>
      </c>
      <c r="K1089" s="5" t="s">
        <v>497</v>
      </c>
      <c r="L1089" s="5" t="s">
        <v>24</v>
      </c>
      <c r="N1089" s="5">
        <v>4</v>
      </c>
      <c r="Q1089" s="13">
        <v>37692</v>
      </c>
      <c r="R1089" s="13">
        <v>37706</v>
      </c>
      <c r="T1089" s="3" t="s">
        <v>498</v>
      </c>
    </row>
    <row r="1090" spans="1:20" ht="75" customHeight="1" x14ac:dyDescent="0.25">
      <c r="A1090" s="11">
        <v>1059</v>
      </c>
      <c r="B1090" s="11" t="s">
        <v>484</v>
      </c>
      <c r="C1090" s="10" t="str">
        <f t="shared" ref="C1090:C1153" si="136">IF(ISERROR(SEARCH("вело*",B1090,1)),"",1)</f>
        <v/>
      </c>
      <c r="D1090" s="10" t="str">
        <f t="shared" ref="D1090:D1153" si="137">IF(ISERROR(SEARCH("водн*",B1090,1)),"",1)</f>
        <v/>
      </c>
      <c r="E1090" s="10" t="str">
        <f t="shared" ref="E1090:E1153" si="138">IF(ISERROR(SEARCH("пеш*",B1090,1)),"",1)</f>
        <v/>
      </c>
      <c r="F1090" s="10">
        <f t="shared" ref="F1090:F1153" si="139">IF(B1090="лыжный",1,"")</f>
        <v>1</v>
      </c>
      <c r="G1090" s="10" t="str">
        <f t="shared" ref="G1090:G1153" si="140">IF(ISERROR(SEARCH("*горн*",B1090,1)),"",1)</f>
        <v/>
      </c>
      <c r="H1090" s="10" t="str">
        <f t="shared" ref="H1090:H1153" si="141">IF(ISERROR(SEARCH("*спелео*",B1090,1)),"",1)</f>
        <v/>
      </c>
      <c r="I1090" s="10" t="str">
        <f t="shared" ref="I1090:I1153" si="142">IF(ISERROR(SEARCH("*авто*",B1090,1)),"",1)</f>
        <v/>
      </c>
      <c r="J1090" s="10" t="str">
        <f t="shared" ref="J1090:J1153" si="143">IF(ISERROR(SEARCH("*мото*",B1090,1)),"",1)</f>
        <v/>
      </c>
      <c r="K1090" s="5" t="s">
        <v>487</v>
      </c>
      <c r="L1090" s="5" t="s">
        <v>41</v>
      </c>
      <c r="N1090" s="5">
        <v>4</v>
      </c>
      <c r="Q1090" s="13">
        <v>37706</v>
      </c>
      <c r="R1090" s="13">
        <v>37721</v>
      </c>
      <c r="T1090" s="3" t="s">
        <v>488</v>
      </c>
    </row>
    <row r="1091" spans="1:20" ht="75" customHeight="1" x14ac:dyDescent="0.25">
      <c r="A1091" s="11">
        <v>1060</v>
      </c>
      <c r="B1091" s="11" t="s">
        <v>484</v>
      </c>
      <c r="C1091" s="10" t="str">
        <f t="shared" si="136"/>
        <v/>
      </c>
      <c r="D1091" s="10" t="str">
        <f t="shared" si="137"/>
        <v/>
      </c>
      <c r="E1091" s="10" t="str">
        <f t="shared" si="138"/>
        <v/>
      </c>
      <c r="F1091" s="10">
        <f t="shared" si="139"/>
        <v>1</v>
      </c>
      <c r="G1091" s="10" t="str">
        <f t="shared" si="140"/>
        <v/>
      </c>
      <c r="H1091" s="10" t="str">
        <f t="shared" si="141"/>
        <v/>
      </c>
      <c r="I1091" s="10" t="str">
        <f t="shared" si="142"/>
        <v/>
      </c>
      <c r="J1091" s="10" t="str">
        <f t="shared" si="143"/>
        <v/>
      </c>
      <c r="K1091" s="5" t="s">
        <v>658</v>
      </c>
      <c r="L1091" s="5" t="s">
        <v>18</v>
      </c>
      <c r="N1091" s="5">
        <v>5</v>
      </c>
      <c r="Q1091" s="13">
        <v>37674</v>
      </c>
      <c r="R1091" s="13">
        <v>37697</v>
      </c>
      <c r="T1091" s="3" t="s">
        <v>659</v>
      </c>
    </row>
    <row r="1092" spans="1:20" ht="75" customHeight="1" x14ac:dyDescent="0.25">
      <c r="A1092" s="11">
        <v>1061</v>
      </c>
      <c r="B1092" s="11" t="s">
        <v>484</v>
      </c>
      <c r="C1092" s="10" t="str">
        <f t="shared" si="136"/>
        <v/>
      </c>
      <c r="D1092" s="10" t="str">
        <f t="shared" si="137"/>
        <v/>
      </c>
      <c r="E1092" s="10" t="str">
        <f t="shared" si="138"/>
        <v/>
      </c>
      <c r="F1092" s="10">
        <f t="shared" si="139"/>
        <v>1</v>
      </c>
      <c r="G1092" s="10" t="str">
        <f t="shared" si="140"/>
        <v/>
      </c>
      <c r="H1092" s="10" t="str">
        <f t="shared" si="141"/>
        <v/>
      </c>
      <c r="I1092" s="10" t="str">
        <f t="shared" si="142"/>
        <v/>
      </c>
      <c r="J1092" s="10" t="str">
        <f t="shared" si="143"/>
        <v/>
      </c>
      <c r="K1092" s="5" t="s">
        <v>563</v>
      </c>
      <c r="L1092" s="5" t="s">
        <v>82</v>
      </c>
      <c r="N1092" s="5">
        <v>4</v>
      </c>
      <c r="Q1092" s="13">
        <v>37668</v>
      </c>
      <c r="R1092" s="13">
        <v>37692</v>
      </c>
      <c r="T1092" s="3" t="s">
        <v>564</v>
      </c>
    </row>
    <row r="1093" spans="1:20" ht="75" customHeight="1" x14ac:dyDescent="0.25">
      <c r="A1093" s="11">
        <v>1062</v>
      </c>
      <c r="B1093" s="11" t="s">
        <v>484</v>
      </c>
      <c r="C1093" s="10" t="str">
        <f t="shared" si="136"/>
        <v/>
      </c>
      <c r="D1093" s="10" t="str">
        <f t="shared" si="137"/>
        <v/>
      </c>
      <c r="E1093" s="10" t="str">
        <f t="shared" si="138"/>
        <v/>
      </c>
      <c r="F1093" s="10">
        <f t="shared" si="139"/>
        <v>1</v>
      </c>
      <c r="G1093" s="10" t="str">
        <f t="shared" si="140"/>
        <v/>
      </c>
      <c r="H1093" s="10" t="str">
        <f t="shared" si="141"/>
        <v/>
      </c>
      <c r="I1093" s="10" t="str">
        <f t="shared" si="142"/>
        <v/>
      </c>
      <c r="J1093" s="10" t="str">
        <f t="shared" si="143"/>
        <v/>
      </c>
      <c r="K1093" s="5" t="s">
        <v>644</v>
      </c>
      <c r="L1093" s="5" t="s">
        <v>495</v>
      </c>
      <c r="N1093" s="5">
        <v>4</v>
      </c>
      <c r="Q1093" s="13">
        <v>37334</v>
      </c>
      <c r="R1093" s="13">
        <v>37346</v>
      </c>
      <c r="T1093" s="3" t="s">
        <v>645</v>
      </c>
    </row>
    <row r="1094" spans="1:20" ht="75" customHeight="1" x14ac:dyDescent="0.25">
      <c r="A1094" s="11">
        <v>1063</v>
      </c>
      <c r="B1094" s="11" t="s">
        <v>484</v>
      </c>
      <c r="C1094" s="10" t="str">
        <f t="shared" si="136"/>
        <v/>
      </c>
      <c r="D1094" s="10" t="str">
        <f t="shared" si="137"/>
        <v/>
      </c>
      <c r="E1094" s="10" t="str">
        <f t="shared" si="138"/>
        <v/>
      </c>
      <c r="F1094" s="10">
        <f t="shared" si="139"/>
        <v>1</v>
      </c>
      <c r="G1094" s="10" t="str">
        <f t="shared" si="140"/>
        <v/>
      </c>
      <c r="H1094" s="10" t="str">
        <f t="shared" si="141"/>
        <v/>
      </c>
      <c r="I1094" s="10" t="str">
        <f t="shared" si="142"/>
        <v/>
      </c>
      <c r="J1094" s="10" t="str">
        <f t="shared" si="143"/>
        <v/>
      </c>
      <c r="K1094" s="5" t="s">
        <v>693</v>
      </c>
      <c r="L1094" s="5" t="s">
        <v>694</v>
      </c>
      <c r="N1094" s="5">
        <v>5</v>
      </c>
      <c r="Q1094" s="13">
        <v>37671</v>
      </c>
      <c r="R1094" s="13">
        <v>37686</v>
      </c>
      <c r="T1094" s="3" t="s">
        <v>695</v>
      </c>
    </row>
    <row r="1095" spans="1:20" ht="75" customHeight="1" x14ac:dyDescent="0.25">
      <c r="A1095" s="11">
        <v>1064</v>
      </c>
      <c r="B1095" s="11" t="s">
        <v>484</v>
      </c>
      <c r="C1095" s="10" t="str">
        <f t="shared" si="136"/>
        <v/>
      </c>
      <c r="D1095" s="10" t="str">
        <f t="shared" si="137"/>
        <v/>
      </c>
      <c r="E1095" s="10" t="str">
        <f t="shared" si="138"/>
        <v/>
      </c>
      <c r="F1095" s="10">
        <f t="shared" si="139"/>
        <v>1</v>
      </c>
      <c r="G1095" s="10" t="str">
        <f t="shared" si="140"/>
        <v/>
      </c>
      <c r="H1095" s="10" t="str">
        <f t="shared" si="141"/>
        <v/>
      </c>
      <c r="I1095" s="10" t="str">
        <f t="shared" si="142"/>
        <v/>
      </c>
      <c r="J1095" s="10" t="str">
        <f t="shared" si="143"/>
        <v/>
      </c>
      <c r="K1095" s="5" t="s">
        <v>648</v>
      </c>
      <c r="L1095" s="5" t="s">
        <v>495</v>
      </c>
      <c r="N1095" s="5">
        <v>4</v>
      </c>
      <c r="Q1095" s="13">
        <v>37690</v>
      </c>
      <c r="R1095" s="13">
        <v>37706</v>
      </c>
      <c r="T1095" s="3" t="s">
        <v>649</v>
      </c>
    </row>
    <row r="1096" spans="1:20" ht="75" customHeight="1" x14ac:dyDescent="0.25">
      <c r="A1096" s="11">
        <v>1065</v>
      </c>
      <c r="B1096" s="11" t="s">
        <v>12</v>
      </c>
      <c r="C1096" s="10" t="str">
        <f t="shared" si="136"/>
        <v/>
      </c>
      <c r="D1096" s="10" t="str">
        <f t="shared" si="137"/>
        <v/>
      </c>
      <c r="E1096" s="10" t="str">
        <f t="shared" si="138"/>
        <v/>
      </c>
      <c r="F1096" s="10" t="str">
        <f t="shared" si="139"/>
        <v/>
      </c>
      <c r="G1096" s="10">
        <f t="shared" si="140"/>
        <v>1</v>
      </c>
      <c r="H1096" s="10" t="str">
        <f t="shared" si="141"/>
        <v/>
      </c>
      <c r="I1096" s="10" t="str">
        <f t="shared" si="142"/>
        <v/>
      </c>
      <c r="J1096" s="10" t="str">
        <f t="shared" si="143"/>
        <v/>
      </c>
      <c r="K1096" s="5" t="s">
        <v>143</v>
      </c>
      <c r="L1096" s="5" t="s">
        <v>144</v>
      </c>
      <c r="N1096" s="5">
        <v>5</v>
      </c>
      <c r="Q1096" s="13">
        <v>37806</v>
      </c>
      <c r="R1096" s="13">
        <v>37825</v>
      </c>
      <c r="T1096" s="3" t="s">
        <v>145</v>
      </c>
    </row>
    <row r="1097" spans="1:20" ht="75" customHeight="1" x14ac:dyDescent="0.25">
      <c r="A1097" s="11">
        <v>1066</v>
      </c>
      <c r="B1097" s="11" t="s">
        <v>12</v>
      </c>
      <c r="C1097" s="10" t="str">
        <f t="shared" si="136"/>
        <v/>
      </c>
      <c r="D1097" s="10" t="str">
        <f t="shared" si="137"/>
        <v/>
      </c>
      <c r="E1097" s="10" t="str">
        <f t="shared" si="138"/>
        <v/>
      </c>
      <c r="F1097" s="10" t="str">
        <f t="shared" si="139"/>
        <v/>
      </c>
      <c r="G1097" s="10">
        <f t="shared" si="140"/>
        <v>1</v>
      </c>
      <c r="H1097" s="10" t="str">
        <f t="shared" si="141"/>
        <v/>
      </c>
      <c r="I1097" s="10" t="str">
        <f t="shared" si="142"/>
        <v/>
      </c>
      <c r="J1097" s="10" t="str">
        <f t="shared" si="143"/>
        <v/>
      </c>
      <c r="K1097" s="5" t="s">
        <v>299</v>
      </c>
      <c r="L1097" s="5" t="s">
        <v>59</v>
      </c>
      <c r="N1097" s="5">
        <v>4</v>
      </c>
      <c r="Q1097" s="13">
        <v>37821</v>
      </c>
      <c r="R1097" s="13">
        <v>37835</v>
      </c>
      <c r="T1097" s="3" t="s">
        <v>300</v>
      </c>
    </row>
    <row r="1098" spans="1:20" ht="75" customHeight="1" x14ac:dyDescent="0.25">
      <c r="A1098" s="11">
        <v>1067</v>
      </c>
      <c r="B1098" s="11" t="s">
        <v>12</v>
      </c>
      <c r="C1098" s="10" t="str">
        <f t="shared" si="136"/>
        <v/>
      </c>
      <c r="D1098" s="10" t="str">
        <f t="shared" si="137"/>
        <v/>
      </c>
      <c r="E1098" s="10" t="str">
        <f t="shared" si="138"/>
        <v/>
      </c>
      <c r="F1098" s="10" t="str">
        <f t="shared" si="139"/>
        <v/>
      </c>
      <c r="G1098" s="10">
        <f t="shared" si="140"/>
        <v>1</v>
      </c>
      <c r="H1098" s="10" t="str">
        <f t="shared" si="141"/>
        <v/>
      </c>
      <c r="I1098" s="10" t="str">
        <f t="shared" si="142"/>
        <v/>
      </c>
      <c r="J1098" s="10" t="str">
        <f t="shared" si="143"/>
        <v/>
      </c>
      <c r="K1098" s="5" t="s">
        <v>344</v>
      </c>
      <c r="L1098" s="5" t="s">
        <v>41</v>
      </c>
      <c r="N1098" s="5">
        <v>4</v>
      </c>
      <c r="Q1098" s="13">
        <v>37820</v>
      </c>
      <c r="R1098" s="13">
        <v>37837</v>
      </c>
      <c r="T1098" s="3" t="s">
        <v>345</v>
      </c>
    </row>
    <row r="1099" spans="1:20" ht="75" customHeight="1" x14ac:dyDescent="0.25">
      <c r="A1099" s="11">
        <v>1068</v>
      </c>
      <c r="B1099" s="11" t="s">
        <v>12</v>
      </c>
      <c r="C1099" s="10" t="str">
        <f t="shared" si="136"/>
        <v/>
      </c>
      <c r="D1099" s="10" t="str">
        <f t="shared" si="137"/>
        <v/>
      </c>
      <c r="E1099" s="10" t="str">
        <f t="shared" si="138"/>
        <v/>
      </c>
      <c r="F1099" s="10" t="str">
        <f t="shared" si="139"/>
        <v/>
      </c>
      <c r="G1099" s="10">
        <f t="shared" si="140"/>
        <v>1</v>
      </c>
      <c r="H1099" s="10" t="str">
        <f t="shared" si="141"/>
        <v/>
      </c>
      <c r="I1099" s="10" t="str">
        <f t="shared" si="142"/>
        <v/>
      </c>
      <c r="J1099" s="10" t="str">
        <f t="shared" si="143"/>
        <v/>
      </c>
      <c r="K1099" s="5" t="s">
        <v>407</v>
      </c>
      <c r="L1099" s="5" t="s">
        <v>41</v>
      </c>
      <c r="N1099" s="5">
        <v>5</v>
      </c>
      <c r="Q1099" s="13">
        <v>37484</v>
      </c>
      <c r="R1099" s="13">
        <v>37480</v>
      </c>
      <c r="T1099" s="3" t="s">
        <v>408</v>
      </c>
    </row>
    <row r="1100" spans="1:20" ht="75" customHeight="1" x14ac:dyDescent="0.25">
      <c r="A1100" s="11">
        <v>1069</v>
      </c>
      <c r="B1100" s="11" t="s">
        <v>12</v>
      </c>
      <c r="C1100" s="10" t="str">
        <f t="shared" si="136"/>
        <v/>
      </c>
      <c r="D1100" s="10" t="str">
        <f t="shared" si="137"/>
        <v/>
      </c>
      <c r="E1100" s="10" t="str">
        <f t="shared" si="138"/>
        <v/>
      </c>
      <c r="F1100" s="10" t="str">
        <f t="shared" si="139"/>
        <v/>
      </c>
      <c r="G1100" s="10">
        <f t="shared" si="140"/>
        <v>1</v>
      </c>
      <c r="H1100" s="10" t="str">
        <f t="shared" si="141"/>
        <v/>
      </c>
      <c r="I1100" s="10" t="str">
        <f t="shared" si="142"/>
        <v/>
      </c>
      <c r="J1100" s="10" t="str">
        <f t="shared" si="143"/>
        <v/>
      </c>
      <c r="K1100" s="5" t="s">
        <v>350</v>
      </c>
      <c r="L1100" s="5" t="s">
        <v>47</v>
      </c>
      <c r="N1100" s="5">
        <v>4</v>
      </c>
      <c r="Q1100" s="13">
        <v>37840</v>
      </c>
      <c r="R1100" s="13">
        <v>37706</v>
      </c>
      <c r="T1100" s="3" t="s">
        <v>354</v>
      </c>
    </row>
    <row r="1101" spans="1:20" ht="75" customHeight="1" x14ac:dyDescent="0.25">
      <c r="A1101" s="11">
        <v>1070</v>
      </c>
      <c r="B1101" s="11" t="s">
        <v>12</v>
      </c>
      <c r="C1101" s="10" t="str">
        <f t="shared" si="136"/>
        <v/>
      </c>
      <c r="D1101" s="10" t="str">
        <f t="shared" si="137"/>
        <v/>
      </c>
      <c r="E1101" s="10" t="str">
        <f t="shared" si="138"/>
        <v/>
      </c>
      <c r="F1101" s="10" t="str">
        <f t="shared" si="139"/>
        <v/>
      </c>
      <c r="G1101" s="10">
        <f t="shared" si="140"/>
        <v>1</v>
      </c>
      <c r="H1101" s="10" t="str">
        <f t="shared" si="141"/>
        <v/>
      </c>
      <c r="I1101" s="10" t="str">
        <f t="shared" si="142"/>
        <v/>
      </c>
      <c r="J1101" s="10" t="str">
        <f t="shared" si="143"/>
        <v/>
      </c>
      <c r="K1101" s="5" t="s">
        <v>65</v>
      </c>
      <c r="L1101" s="5" t="s">
        <v>41</v>
      </c>
      <c r="N1101" s="5">
        <v>4</v>
      </c>
      <c r="Q1101" s="13">
        <v>37837</v>
      </c>
      <c r="R1101" s="13">
        <v>37860</v>
      </c>
      <c r="T1101" s="3" t="s">
        <v>66</v>
      </c>
    </row>
    <row r="1102" spans="1:20" ht="75" customHeight="1" x14ac:dyDescent="0.25">
      <c r="A1102" s="11">
        <v>1071</v>
      </c>
      <c r="B1102" s="11" t="s">
        <v>12</v>
      </c>
      <c r="C1102" s="10" t="str">
        <f t="shared" si="136"/>
        <v/>
      </c>
      <c r="D1102" s="10" t="str">
        <f t="shared" si="137"/>
        <v/>
      </c>
      <c r="E1102" s="10" t="str">
        <f t="shared" si="138"/>
        <v/>
      </c>
      <c r="F1102" s="10" t="str">
        <f t="shared" si="139"/>
        <v/>
      </c>
      <c r="G1102" s="10">
        <f t="shared" si="140"/>
        <v>1</v>
      </c>
      <c r="H1102" s="10" t="str">
        <f t="shared" si="141"/>
        <v/>
      </c>
      <c r="I1102" s="10" t="str">
        <f t="shared" si="142"/>
        <v/>
      </c>
      <c r="J1102" s="10" t="str">
        <f t="shared" si="143"/>
        <v/>
      </c>
      <c r="K1102" s="5" t="s">
        <v>1735</v>
      </c>
      <c r="L1102" s="5" t="s">
        <v>1736</v>
      </c>
      <c r="N1102" s="5">
        <v>4</v>
      </c>
      <c r="Q1102" s="13">
        <v>37827</v>
      </c>
      <c r="R1102" s="13">
        <v>37845</v>
      </c>
      <c r="T1102" s="3" t="s">
        <v>1737</v>
      </c>
    </row>
    <row r="1103" spans="1:20" ht="75" customHeight="1" x14ac:dyDescent="0.25">
      <c r="A1103" s="11">
        <v>1072</v>
      </c>
      <c r="B1103" s="11" t="s">
        <v>12</v>
      </c>
      <c r="C1103" s="10" t="str">
        <f t="shared" si="136"/>
        <v/>
      </c>
      <c r="D1103" s="10" t="str">
        <f t="shared" si="137"/>
        <v/>
      </c>
      <c r="E1103" s="10" t="str">
        <f t="shared" si="138"/>
        <v/>
      </c>
      <c r="F1103" s="10" t="str">
        <f t="shared" si="139"/>
        <v/>
      </c>
      <c r="G1103" s="10">
        <f t="shared" si="140"/>
        <v>1</v>
      </c>
      <c r="H1103" s="10" t="str">
        <f t="shared" si="141"/>
        <v/>
      </c>
      <c r="I1103" s="10" t="str">
        <f t="shared" si="142"/>
        <v/>
      </c>
      <c r="J1103" s="10" t="str">
        <f t="shared" si="143"/>
        <v/>
      </c>
      <c r="K1103" s="5" t="s">
        <v>338</v>
      </c>
      <c r="L1103" s="5" t="s">
        <v>339</v>
      </c>
      <c r="N1103" s="5">
        <v>5</v>
      </c>
      <c r="Q1103" s="13">
        <v>37839</v>
      </c>
      <c r="R1103" s="13">
        <v>37870</v>
      </c>
      <c r="T1103" s="3" t="s">
        <v>340</v>
      </c>
    </row>
    <row r="1104" spans="1:20" ht="75" customHeight="1" x14ac:dyDescent="0.25">
      <c r="A1104" s="11">
        <v>1073</v>
      </c>
      <c r="B1104" s="11" t="s">
        <v>12</v>
      </c>
      <c r="C1104" s="10" t="str">
        <f t="shared" si="136"/>
        <v/>
      </c>
      <c r="D1104" s="10" t="str">
        <f t="shared" si="137"/>
        <v/>
      </c>
      <c r="E1104" s="10" t="str">
        <f t="shared" si="138"/>
        <v/>
      </c>
      <c r="F1104" s="10" t="str">
        <f t="shared" si="139"/>
        <v/>
      </c>
      <c r="G1104" s="10">
        <f t="shared" si="140"/>
        <v>1</v>
      </c>
      <c r="H1104" s="10" t="str">
        <f t="shared" si="141"/>
        <v/>
      </c>
      <c r="I1104" s="10" t="str">
        <f t="shared" si="142"/>
        <v/>
      </c>
      <c r="J1104" s="10" t="str">
        <f t="shared" si="143"/>
        <v/>
      </c>
      <c r="K1104" s="5" t="s">
        <v>107</v>
      </c>
      <c r="L1104" s="5" t="s">
        <v>35</v>
      </c>
      <c r="N1104" s="5">
        <v>5</v>
      </c>
      <c r="Q1104" s="13">
        <v>37800</v>
      </c>
      <c r="R1104" s="13">
        <v>37849</v>
      </c>
      <c r="T1104" s="3" t="s">
        <v>109</v>
      </c>
    </row>
    <row r="1105" spans="1:20" ht="75" customHeight="1" x14ac:dyDescent="0.25">
      <c r="A1105" s="11">
        <v>1074</v>
      </c>
      <c r="B1105" s="11" t="s">
        <v>12</v>
      </c>
      <c r="C1105" s="10" t="str">
        <f t="shared" si="136"/>
        <v/>
      </c>
      <c r="D1105" s="10" t="str">
        <f t="shared" si="137"/>
        <v/>
      </c>
      <c r="E1105" s="10" t="str">
        <f t="shared" si="138"/>
        <v/>
      </c>
      <c r="F1105" s="10" t="str">
        <f t="shared" si="139"/>
        <v/>
      </c>
      <c r="G1105" s="10">
        <f t="shared" si="140"/>
        <v>1</v>
      </c>
      <c r="H1105" s="10" t="str">
        <f t="shared" si="141"/>
        <v/>
      </c>
      <c r="I1105" s="10" t="str">
        <f t="shared" si="142"/>
        <v/>
      </c>
      <c r="J1105" s="10" t="str">
        <f t="shared" si="143"/>
        <v/>
      </c>
      <c r="K1105" s="5" t="s">
        <v>191</v>
      </c>
      <c r="L1105" s="5" t="s">
        <v>192</v>
      </c>
      <c r="N1105" s="5">
        <v>5</v>
      </c>
      <c r="Q1105" s="13">
        <v>37828</v>
      </c>
      <c r="R1105" s="13">
        <v>37852</v>
      </c>
      <c r="T1105" s="3" t="s">
        <v>193</v>
      </c>
    </row>
    <row r="1106" spans="1:20" ht="75" customHeight="1" x14ac:dyDescent="0.25">
      <c r="A1106" s="11">
        <v>1075</v>
      </c>
      <c r="B1106" s="11" t="s">
        <v>12</v>
      </c>
      <c r="C1106" s="10" t="str">
        <f t="shared" si="136"/>
        <v/>
      </c>
      <c r="D1106" s="10" t="str">
        <f t="shared" si="137"/>
        <v/>
      </c>
      <c r="E1106" s="10" t="str">
        <f t="shared" si="138"/>
        <v/>
      </c>
      <c r="F1106" s="10" t="str">
        <f t="shared" si="139"/>
        <v/>
      </c>
      <c r="G1106" s="10">
        <f t="shared" si="140"/>
        <v>1</v>
      </c>
      <c r="H1106" s="10" t="str">
        <f t="shared" si="141"/>
        <v/>
      </c>
      <c r="I1106" s="10" t="str">
        <f t="shared" si="142"/>
        <v/>
      </c>
      <c r="J1106" s="10" t="str">
        <f t="shared" si="143"/>
        <v/>
      </c>
      <c r="K1106" s="5" t="s">
        <v>1762</v>
      </c>
      <c r="L1106" s="5" t="s">
        <v>41</v>
      </c>
      <c r="N1106" s="5">
        <v>5</v>
      </c>
      <c r="Q1106" s="13">
        <v>37451</v>
      </c>
      <c r="R1106" s="13">
        <v>37473</v>
      </c>
      <c r="T1106" s="3" t="s">
        <v>1766</v>
      </c>
    </row>
    <row r="1107" spans="1:20" ht="75" customHeight="1" x14ac:dyDescent="0.25">
      <c r="A1107" s="11">
        <v>1076</v>
      </c>
      <c r="B1107" s="11" t="s">
        <v>12</v>
      </c>
      <c r="C1107" s="10" t="str">
        <f t="shared" si="136"/>
        <v/>
      </c>
      <c r="D1107" s="10" t="str">
        <f t="shared" si="137"/>
        <v/>
      </c>
      <c r="E1107" s="10" t="str">
        <f t="shared" si="138"/>
        <v/>
      </c>
      <c r="F1107" s="10" t="str">
        <f t="shared" si="139"/>
        <v/>
      </c>
      <c r="G1107" s="10">
        <f t="shared" si="140"/>
        <v>1</v>
      </c>
      <c r="H1107" s="10" t="str">
        <f t="shared" si="141"/>
        <v/>
      </c>
      <c r="I1107" s="10" t="str">
        <f t="shared" si="142"/>
        <v/>
      </c>
      <c r="J1107" s="10" t="str">
        <f t="shared" si="143"/>
        <v/>
      </c>
      <c r="K1107" s="5" t="s">
        <v>146</v>
      </c>
      <c r="L1107" s="5" t="s">
        <v>41</v>
      </c>
      <c r="N1107" s="5">
        <v>5</v>
      </c>
      <c r="Q1107" s="13">
        <v>37827</v>
      </c>
      <c r="R1107" s="13">
        <v>37846</v>
      </c>
      <c r="T1107" s="3" t="s">
        <v>150</v>
      </c>
    </row>
    <row r="1108" spans="1:20" ht="75" customHeight="1" x14ac:dyDescent="0.25">
      <c r="A1108" s="11">
        <v>1077</v>
      </c>
      <c r="B1108" s="11" t="s">
        <v>12</v>
      </c>
      <c r="C1108" s="10" t="str">
        <f t="shared" si="136"/>
        <v/>
      </c>
      <c r="D1108" s="10" t="str">
        <f t="shared" si="137"/>
        <v/>
      </c>
      <c r="E1108" s="10" t="str">
        <f t="shared" si="138"/>
        <v/>
      </c>
      <c r="F1108" s="10" t="str">
        <f t="shared" si="139"/>
        <v/>
      </c>
      <c r="G1108" s="10">
        <f t="shared" si="140"/>
        <v>1</v>
      </c>
      <c r="H1108" s="10" t="str">
        <f t="shared" si="141"/>
        <v/>
      </c>
      <c r="I1108" s="10" t="str">
        <f t="shared" si="142"/>
        <v/>
      </c>
      <c r="J1108" s="10" t="str">
        <f t="shared" si="143"/>
        <v/>
      </c>
      <c r="K1108" s="5" t="s">
        <v>87</v>
      </c>
      <c r="L1108" s="5" t="s">
        <v>18</v>
      </c>
      <c r="N1108" s="5">
        <v>5</v>
      </c>
      <c r="Q1108" s="13">
        <v>37867</v>
      </c>
      <c r="R1108" s="13">
        <v>37890</v>
      </c>
      <c r="T1108" s="3" t="s">
        <v>99</v>
      </c>
    </row>
    <row r="1109" spans="1:20" ht="75" customHeight="1" x14ac:dyDescent="0.25">
      <c r="A1109" s="11">
        <v>1078</v>
      </c>
      <c r="B1109" s="11" t="s">
        <v>12</v>
      </c>
      <c r="C1109" s="10" t="str">
        <f t="shared" si="136"/>
        <v/>
      </c>
      <c r="D1109" s="10" t="str">
        <f t="shared" si="137"/>
        <v/>
      </c>
      <c r="E1109" s="10" t="str">
        <f t="shared" si="138"/>
        <v/>
      </c>
      <c r="F1109" s="10" t="str">
        <f t="shared" si="139"/>
        <v/>
      </c>
      <c r="G1109" s="10">
        <f t="shared" si="140"/>
        <v>1</v>
      </c>
      <c r="H1109" s="10" t="str">
        <f t="shared" si="141"/>
        <v/>
      </c>
      <c r="I1109" s="10" t="str">
        <f t="shared" si="142"/>
        <v/>
      </c>
      <c r="J1109" s="10" t="str">
        <f t="shared" si="143"/>
        <v/>
      </c>
      <c r="K1109" s="5" t="s">
        <v>285</v>
      </c>
      <c r="L1109" s="5" t="s">
        <v>85</v>
      </c>
      <c r="N1109" s="5">
        <v>5</v>
      </c>
      <c r="Q1109" s="13">
        <v>37474</v>
      </c>
      <c r="R1109" s="13">
        <v>37509</v>
      </c>
      <c r="T1109" s="3" t="s">
        <v>287</v>
      </c>
    </row>
    <row r="1110" spans="1:20" ht="75" customHeight="1" x14ac:dyDescent="0.25">
      <c r="A1110" s="11">
        <v>1079</v>
      </c>
      <c r="B1110" s="11" t="s">
        <v>12</v>
      </c>
      <c r="C1110" s="10" t="str">
        <f t="shared" si="136"/>
        <v/>
      </c>
      <c r="D1110" s="10" t="str">
        <f t="shared" si="137"/>
        <v/>
      </c>
      <c r="E1110" s="10" t="str">
        <f t="shared" si="138"/>
        <v/>
      </c>
      <c r="F1110" s="10" t="str">
        <f t="shared" si="139"/>
        <v/>
      </c>
      <c r="G1110" s="10">
        <f t="shared" si="140"/>
        <v>1</v>
      </c>
      <c r="H1110" s="10" t="str">
        <f t="shared" si="141"/>
        <v/>
      </c>
      <c r="I1110" s="10" t="str">
        <f t="shared" si="142"/>
        <v/>
      </c>
      <c r="J1110" s="10" t="str">
        <f t="shared" si="143"/>
        <v/>
      </c>
      <c r="K1110" s="5" t="s">
        <v>273</v>
      </c>
      <c r="L1110" s="5" t="s">
        <v>14</v>
      </c>
      <c r="N1110" s="5">
        <v>5</v>
      </c>
      <c r="Q1110" s="13">
        <v>37830</v>
      </c>
      <c r="R1110" s="13">
        <v>37851</v>
      </c>
      <c r="T1110" s="3" t="s">
        <v>274</v>
      </c>
    </row>
    <row r="1111" spans="1:20" ht="75" customHeight="1" x14ac:dyDescent="0.25">
      <c r="A1111" s="11">
        <v>1080</v>
      </c>
      <c r="B1111" s="11" t="s">
        <v>12</v>
      </c>
      <c r="C1111" s="10" t="str">
        <f t="shared" si="136"/>
        <v/>
      </c>
      <c r="D1111" s="10" t="str">
        <f t="shared" si="137"/>
        <v/>
      </c>
      <c r="E1111" s="10" t="str">
        <f t="shared" si="138"/>
        <v/>
      </c>
      <c r="F1111" s="10" t="str">
        <f t="shared" si="139"/>
        <v/>
      </c>
      <c r="G1111" s="10">
        <f t="shared" si="140"/>
        <v>1</v>
      </c>
      <c r="H1111" s="10" t="str">
        <f t="shared" si="141"/>
        <v/>
      </c>
      <c r="I1111" s="10" t="str">
        <f t="shared" si="142"/>
        <v/>
      </c>
      <c r="J1111" s="10" t="str">
        <f t="shared" si="143"/>
        <v/>
      </c>
      <c r="K1111" s="5" t="s">
        <v>265</v>
      </c>
      <c r="L1111" s="5" t="s">
        <v>127</v>
      </c>
      <c r="N1111" s="5">
        <v>6</v>
      </c>
      <c r="Q1111" s="13">
        <v>37828</v>
      </c>
      <c r="R1111" s="13">
        <v>37848</v>
      </c>
      <c r="T1111" s="3" t="s">
        <v>267</v>
      </c>
    </row>
    <row r="1112" spans="1:20" ht="75" customHeight="1" x14ac:dyDescent="0.25">
      <c r="A1112" s="11">
        <v>1081</v>
      </c>
      <c r="B1112" s="11" t="s">
        <v>12</v>
      </c>
      <c r="C1112" s="10" t="str">
        <f t="shared" si="136"/>
        <v/>
      </c>
      <c r="D1112" s="10" t="str">
        <f t="shared" si="137"/>
        <v/>
      </c>
      <c r="E1112" s="10" t="str">
        <f t="shared" si="138"/>
        <v/>
      </c>
      <c r="F1112" s="10" t="str">
        <f t="shared" si="139"/>
        <v/>
      </c>
      <c r="G1112" s="10">
        <f t="shared" si="140"/>
        <v>1</v>
      </c>
      <c r="H1112" s="10" t="str">
        <f t="shared" si="141"/>
        <v/>
      </c>
      <c r="I1112" s="10" t="str">
        <f t="shared" si="142"/>
        <v/>
      </c>
      <c r="J1112" s="10" t="str">
        <f t="shared" si="143"/>
        <v/>
      </c>
      <c r="K1112" s="5" t="s">
        <v>356</v>
      </c>
      <c r="L1112" s="5" t="s">
        <v>357</v>
      </c>
      <c r="N1112" s="5">
        <v>5</v>
      </c>
      <c r="Q1112" s="13">
        <v>37821</v>
      </c>
      <c r="R1112" s="13">
        <v>37843</v>
      </c>
      <c r="T1112" s="3" t="s">
        <v>358</v>
      </c>
    </row>
    <row r="1113" spans="1:20" ht="75" customHeight="1" x14ac:dyDescent="0.25">
      <c r="A1113" s="11">
        <v>1082</v>
      </c>
      <c r="B1113" s="11" t="s">
        <v>12</v>
      </c>
      <c r="C1113" s="10" t="str">
        <f t="shared" si="136"/>
        <v/>
      </c>
      <c r="D1113" s="10" t="str">
        <f t="shared" si="137"/>
        <v/>
      </c>
      <c r="E1113" s="10" t="str">
        <f t="shared" si="138"/>
        <v/>
      </c>
      <c r="F1113" s="10" t="str">
        <f t="shared" si="139"/>
        <v/>
      </c>
      <c r="G1113" s="10">
        <f t="shared" si="140"/>
        <v>1</v>
      </c>
      <c r="H1113" s="10" t="str">
        <f t="shared" si="141"/>
        <v/>
      </c>
      <c r="I1113" s="10" t="str">
        <f t="shared" si="142"/>
        <v/>
      </c>
      <c r="J1113" s="10" t="str">
        <f t="shared" si="143"/>
        <v/>
      </c>
      <c r="K1113" s="5" t="s">
        <v>220</v>
      </c>
      <c r="L1113" s="5" t="s">
        <v>10</v>
      </c>
      <c r="N1113" s="5">
        <v>6</v>
      </c>
      <c r="Q1113" s="13">
        <v>37835</v>
      </c>
      <c r="R1113" s="13">
        <v>37865</v>
      </c>
      <c r="T1113" s="3" t="s">
        <v>223</v>
      </c>
    </row>
    <row r="1114" spans="1:20" ht="75" customHeight="1" x14ac:dyDescent="0.25">
      <c r="A1114" s="11">
        <v>1083</v>
      </c>
      <c r="B1114" s="11" t="s">
        <v>12</v>
      </c>
      <c r="C1114" s="10" t="str">
        <f t="shared" si="136"/>
        <v/>
      </c>
      <c r="D1114" s="10" t="str">
        <f t="shared" si="137"/>
        <v/>
      </c>
      <c r="E1114" s="10" t="str">
        <f t="shared" si="138"/>
        <v/>
      </c>
      <c r="F1114" s="10" t="str">
        <f t="shared" si="139"/>
        <v/>
      </c>
      <c r="G1114" s="10">
        <f t="shared" si="140"/>
        <v>1</v>
      </c>
      <c r="H1114" s="10" t="str">
        <f t="shared" si="141"/>
        <v/>
      </c>
      <c r="I1114" s="10" t="str">
        <f t="shared" si="142"/>
        <v/>
      </c>
      <c r="J1114" s="10" t="str">
        <f t="shared" si="143"/>
        <v/>
      </c>
      <c r="K1114" s="5" t="s">
        <v>51</v>
      </c>
      <c r="L1114" s="5" t="s">
        <v>52</v>
      </c>
      <c r="N1114" s="5">
        <v>6</v>
      </c>
      <c r="Q1114" s="13">
        <v>37828</v>
      </c>
      <c r="R1114" s="13">
        <v>37851</v>
      </c>
      <c r="T1114" s="3" t="s">
        <v>56</v>
      </c>
    </row>
    <row r="1115" spans="1:20" ht="75" customHeight="1" x14ac:dyDescent="0.25">
      <c r="A1115" s="11">
        <v>1084</v>
      </c>
      <c r="B1115" s="11" t="s">
        <v>12</v>
      </c>
      <c r="C1115" s="10" t="str">
        <f t="shared" si="136"/>
        <v/>
      </c>
      <c r="D1115" s="10" t="str">
        <f t="shared" si="137"/>
        <v/>
      </c>
      <c r="E1115" s="10" t="str">
        <f t="shared" si="138"/>
        <v/>
      </c>
      <c r="F1115" s="10" t="str">
        <f t="shared" si="139"/>
        <v/>
      </c>
      <c r="G1115" s="10">
        <f t="shared" si="140"/>
        <v>1</v>
      </c>
      <c r="H1115" s="10" t="str">
        <f t="shared" si="141"/>
        <v/>
      </c>
      <c r="I1115" s="10" t="str">
        <f t="shared" si="142"/>
        <v/>
      </c>
      <c r="J1115" s="10" t="str">
        <f t="shared" si="143"/>
        <v/>
      </c>
      <c r="K1115" s="5" t="s">
        <v>285</v>
      </c>
      <c r="L1115" s="5" t="s">
        <v>85</v>
      </c>
      <c r="N1115" s="5">
        <v>5</v>
      </c>
      <c r="Q1115" s="13">
        <v>37835</v>
      </c>
      <c r="R1115" s="13">
        <v>37892</v>
      </c>
      <c r="T1115" s="3" t="s">
        <v>286</v>
      </c>
    </row>
    <row r="1116" spans="1:20" ht="75" customHeight="1" x14ac:dyDescent="0.25">
      <c r="A1116" s="11">
        <v>1085</v>
      </c>
      <c r="B1116" s="11" t="s">
        <v>12</v>
      </c>
      <c r="C1116" s="10" t="str">
        <f t="shared" si="136"/>
        <v/>
      </c>
      <c r="D1116" s="10" t="str">
        <f t="shared" si="137"/>
        <v/>
      </c>
      <c r="E1116" s="10" t="str">
        <f t="shared" si="138"/>
        <v/>
      </c>
      <c r="F1116" s="10" t="str">
        <f t="shared" si="139"/>
        <v/>
      </c>
      <c r="G1116" s="10">
        <f t="shared" si="140"/>
        <v>1</v>
      </c>
      <c r="H1116" s="10" t="str">
        <f t="shared" si="141"/>
        <v/>
      </c>
      <c r="I1116" s="10" t="str">
        <f t="shared" si="142"/>
        <v/>
      </c>
      <c r="J1116" s="10" t="str">
        <f t="shared" si="143"/>
        <v/>
      </c>
      <c r="K1116" s="5" t="s">
        <v>481</v>
      </c>
      <c r="L1116" s="5" t="s">
        <v>482</v>
      </c>
      <c r="N1116" s="5">
        <v>5</v>
      </c>
      <c r="Q1116" s="13">
        <v>37805</v>
      </c>
      <c r="R1116" s="13">
        <v>37825</v>
      </c>
      <c r="T1116" s="3" t="s">
        <v>483</v>
      </c>
    </row>
    <row r="1117" spans="1:20" ht="75" customHeight="1" x14ac:dyDescent="0.25">
      <c r="A1117" s="11">
        <v>1086</v>
      </c>
      <c r="B1117" s="11" t="s">
        <v>12</v>
      </c>
      <c r="C1117" s="10" t="str">
        <f t="shared" si="136"/>
        <v/>
      </c>
      <c r="D1117" s="10" t="str">
        <f t="shared" si="137"/>
        <v/>
      </c>
      <c r="E1117" s="10" t="str">
        <f t="shared" si="138"/>
        <v/>
      </c>
      <c r="F1117" s="10" t="str">
        <f t="shared" si="139"/>
        <v/>
      </c>
      <c r="G1117" s="10">
        <f t="shared" si="140"/>
        <v>1</v>
      </c>
      <c r="H1117" s="10" t="str">
        <f t="shared" si="141"/>
        <v/>
      </c>
      <c r="I1117" s="10" t="str">
        <f t="shared" si="142"/>
        <v/>
      </c>
      <c r="J1117" s="10" t="str">
        <f t="shared" si="143"/>
        <v/>
      </c>
      <c r="K1117" s="5" t="s">
        <v>1752</v>
      </c>
      <c r="L1117" s="5" t="s">
        <v>203</v>
      </c>
      <c r="N1117" s="5">
        <v>5</v>
      </c>
      <c r="Q1117" s="13">
        <v>37471</v>
      </c>
      <c r="R1117" s="13">
        <v>37494</v>
      </c>
      <c r="T1117" s="3" t="s">
        <v>1753</v>
      </c>
    </row>
    <row r="1118" spans="1:20" ht="75" customHeight="1" x14ac:dyDescent="0.25">
      <c r="A1118" s="11">
        <v>1087</v>
      </c>
      <c r="B1118" s="11" t="s">
        <v>12</v>
      </c>
      <c r="C1118" s="10" t="str">
        <f t="shared" si="136"/>
        <v/>
      </c>
      <c r="D1118" s="10" t="str">
        <f t="shared" si="137"/>
        <v/>
      </c>
      <c r="E1118" s="10" t="str">
        <f t="shared" si="138"/>
        <v/>
      </c>
      <c r="F1118" s="10" t="str">
        <f t="shared" si="139"/>
        <v/>
      </c>
      <c r="G1118" s="10">
        <f t="shared" si="140"/>
        <v>1</v>
      </c>
      <c r="H1118" s="10" t="str">
        <f t="shared" si="141"/>
        <v/>
      </c>
      <c r="I1118" s="10" t="str">
        <f t="shared" si="142"/>
        <v/>
      </c>
      <c r="J1118" s="10" t="str">
        <f t="shared" si="143"/>
        <v/>
      </c>
      <c r="K1118" s="5" t="s">
        <v>1769</v>
      </c>
      <c r="L1118" s="5" t="s">
        <v>155</v>
      </c>
      <c r="N1118" s="5">
        <v>5</v>
      </c>
      <c r="Q1118" s="13">
        <v>37831</v>
      </c>
      <c r="R1118" s="13">
        <v>37851</v>
      </c>
      <c r="T1118" s="3" t="s">
        <v>1771</v>
      </c>
    </row>
    <row r="1119" spans="1:20" ht="75" customHeight="1" x14ac:dyDescent="0.25">
      <c r="A1119" s="11">
        <v>1088</v>
      </c>
      <c r="B1119" s="11" t="s">
        <v>12</v>
      </c>
      <c r="C1119" s="10" t="str">
        <f t="shared" si="136"/>
        <v/>
      </c>
      <c r="D1119" s="10" t="str">
        <f t="shared" si="137"/>
        <v/>
      </c>
      <c r="E1119" s="10" t="str">
        <f t="shared" si="138"/>
        <v/>
      </c>
      <c r="F1119" s="10" t="str">
        <f t="shared" si="139"/>
        <v/>
      </c>
      <c r="G1119" s="10">
        <f t="shared" si="140"/>
        <v>1</v>
      </c>
      <c r="H1119" s="10" t="str">
        <f t="shared" si="141"/>
        <v/>
      </c>
      <c r="I1119" s="10" t="str">
        <f t="shared" si="142"/>
        <v/>
      </c>
      <c r="J1119" s="10" t="str">
        <f t="shared" si="143"/>
        <v/>
      </c>
      <c r="K1119" s="5" t="s">
        <v>290</v>
      </c>
      <c r="L1119" s="5" t="s">
        <v>155</v>
      </c>
      <c r="N1119" s="5">
        <v>5</v>
      </c>
      <c r="Q1119" s="13">
        <v>37833</v>
      </c>
      <c r="R1119" s="13">
        <v>37865</v>
      </c>
      <c r="T1119" s="3" t="s">
        <v>291</v>
      </c>
    </row>
    <row r="1120" spans="1:20" ht="75" customHeight="1" x14ac:dyDescent="0.25">
      <c r="A1120" s="11">
        <v>1089</v>
      </c>
      <c r="B1120" s="11" t="s">
        <v>12</v>
      </c>
      <c r="C1120" s="10" t="str">
        <f t="shared" si="136"/>
        <v/>
      </c>
      <c r="D1120" s="10" t="str">
        <f t="shared" si="137"/>
        <v/>
      </c>
      <c r="E1120" s="10" t="str">
        <f t="shared" si="138"/>
        <v/>
      </c>
      <c r="F1120" s="10" t="str">
        <f t="shared" si="139"/>
        <v/>
      </c>
      <c r="G1120" s="10">
        <f t="shared" si="140"/>
        <v>1</v>
      </c>
      <c r="H1120" s="10" t="str">
        <f t="shared" si="141"/>
        <v/>
      </c>
      <c r="I1120" s="10" t="str">
        <f t="shared" si="142"/>
        <v/>
      </c>
      <c r="J1120" s="10" t="str">
        <f t="shared" si="143"/>
        <v/>
      </c>
      <c r="K1120" s="5" t="s">
        <v>346</v>
      </c>
      <c r="L1120" s="5" t="s">
        <v>347</v>
      </c>
      <c r="N1120" s="5">
        <v>5</v>
      </c>
      <c r="Q1120" s="13">
        <v>37802</v>
      </c>
      <c r="R1120" s="13">
        <v>37829</v>
      </c>
      <c r="T1120" s="3" t="s">
        <v>348</v>
      </c>
    </row>
    <row r="1121" spans="1:20" ht="75" customHeight="1" x14ac:dyDescent="0.25">
      <c r="A1121" s="11">
        <v>1090</v>
      </c>
      <c r="B1121" s="11" t="s">
        <v>12</v>
      </c>
      <c r="C1121" s="10" t="str">
        <f t="shared" si="136"/>
        <v/>
      </c>
      <c r="D1121" s="10" t="str">
        <f t="shared" si="137"/>
        <v/>
      </c>
      <c r="E1121" s="10" t="str">
        <f t="shared" si="138"/>
        <v/>
      </c>
      <c r="F1121" s="10" t="str">
        <f t="shared" si="139"/>
        <v/>
      </c>
      <c r="G1121" s="10">
        <f t="shared" si="140"/>
        <v>1</v>
      </c>
      <c r="H1121" s="10" t="str">
        <f t="shared" si="141"/>
        <v/>
      </c>
      <c r="I1121" s="10" t="str">
        <f t="shared" si="142"/>
        <v/>
      </c>
      <c r="J1121" s="10" t="str">
        <f t="shared" si="143"/>
        <v/>
      </c>
      <c r="K1121" s="5" t="s">
        <v>410</v>
      </c>
      <c r="L1121" s="5" t="s">
        <v>411</v>
      </c>
      <c r="N1121" s="5">
        <v>5</v>
      </c>
      <c r="Q1121" s="13">
        <v>37823</v>
      </c>
      <c r="R1121" s="13">
        <v>37846</v>
      </c>
      <c r="T1121" s="3" t="s">
        <v>412</v>
      </c>
    </row>
    <row r="1122" spans="1:20" ht="75" customHeight="1" x14ac:dyDescent="0.25">
      <c r="A1122" s="11">
        <v>1091</v>
      </c>
      <c r="B1122" s="11" t="s">
        <v>12</v>
      </c>
      <c r="C1122" s="10" t="str">
        <f t="shared" si="136"/>
        <v/>
      </c>
      <c r="D1122" s="10" t="str">
        <f t="shared" si="137"/>
        <v/>
      </c>
      <c r="E1122" s="10" t="str">
        <f t="shared" si="138"/>
        <v/>
      </c>
      <c r="F1122" s="10" t="str">
        <f t="shared" si="139"/>
        <v/>
      </c>
      <c r="G1122" s="10">
        <f t="shared" si="140"/>
        <v>1</v>
      </c>
      <c r="H1122" s="10" t="str">
        <f t="shared" si="141"/>
        <v/>
      </c>
      <c r="I1122" s="10" t="str">
        <f t="shared" si="142"/>
        <v/>
      </c>
      <c r="J1122" s="10" t="str">
        <f t="shared" si="143"/>
        <v/>
      </c>
      <c r="K1122" s="5" t="s">
        <v>421</v>
      </c>
      <c r="L1122" s="5" t="s">
        <v>127</v>
      </c>
      <c r="Q1122" s="13">
        <v>37460</v>
      </c>
      <c r="R1122" s="13">
        <v>37483</v>
      </c>
      <c r="T1122" s="3" t="s">
        <v>424</v>
      </c>
    </row>
    <row r="1123" spans="1:20" ht="75" customHeight="1" x14ac:dyDescent="0.25">
      <c r="A1123" s="11">
        <v>1092</v>
      </c>
      <c r="B1123" s="11" t="s">
        <v>12</v>
      </c>
      <c r="C1123" s="10" t="str">
        <f t="shared" si="136"/>
        <v/>
      </c>
      <c r="D1123" s="10" t="str">
        <f t="shared" si="137"/>
        <v/>
      </c>
      <c r="E1123" s="10" t="str">
        <f t="shared" si="138"/>
        <v/>
      </c>
      <c r="F1123" s="10" t="str">
        <f t="shared" si="139"/>
        <v/>
      </c>
      <c r="G1123" s="10">
        <f t="shared" si="140"/>
        <v>1</v>
      </c>
      <c r="H1123" s="10" t="str">
        <f t="shared" si="141"/>
        <v/>
      </c>
      <c r="I1123" s="10" t="str">
        <f t="shared" si="142"/>
        <v/>
      </c>
      <c r="J1123" s="10" t="str">
        <f t="shared" si="143"/>
        <v/>
      </c>
      <c r="K1123" s="5" t="s">
        <v>421</v>
      </c>
      <c r="L1123" s="5" t="s">
        <v>127</v>
      </c>
      <c r="N1123" s="5">
        <v>5</v>
      </c>
      <c r="Q1123" s="13">
        <v>37817</v>
      </c>
      <c r="R1123" s="13">
        <v>37847</v>
      </c>
      <c r="T1123" s="3" t="s">
        <v>422</v>
      </c>
    </row>
    <row r="1124" spans="1:20" ht="75" customHeight="1" x14ac:dyDescent="0.25">
      <c r="A1124" s="11">
        <v>1093</v>
      </c>
      <c r="B1124" s="11" t="s">
        <v>12</v>
      </c>
      <c r="C1124" s="10" t="str">
        <f t="shared" si="136"/>
        <v/>
      </c>
      <c r="D1124" s="10" t="str">
        <f t="shared" si="137"/>
        <v/>
      </c>
      <c r="E1124" s="10" t="str">
        <f t="shared" si="138"/>
        <v/>
      </c>
      <c r="F1124" s="10" t="str">
        <f t="shared" si="139"/>
        <v/>
      </c>
      <c r="G1124" s="10">
        <f t="shared" si="140"/>
        <v>1</v>
      </c>
      <c r="H1124" s="10" t="str">
        <f t="shared" si="141"/>
        <v/>
      </c>
      <c r="I1124" s="10" t="str">
        <f t="shared" si="142"/>
        <v/>
      </c>
      <c r="J1124" s="10" t="str">
        <f t="shared" si="143"/>
        <v/>
      </c>
      <c r="K1124" s="5" t="s">
        <v>189</v>
      </c>
      <c r="L1124" s="5" t="s">
        <v>10</v>
      </c>
      <c r="N1124" s="5">
        <v>6</v>
      </c>
      <c r="Q1124" s="13">
        <v>37833</v>
      </c>
      <c r="R1124" s="13">
        <v>37857</v>
      </c>
      <c r="T1124" s="3" t="s">
        <v>190</v>
      </c>
    </row>
    <row r="1125" spans="1:20" ht="75" customHeight="1" x14ac:dyDescent="0.25">
      <c r="A1125" s="11">
        <v>1094</v>
      </c>
      <c r="B1125" s="11" t="s">
        <v>12</v>
      </c>
      <c r="C1125" s="10" t="str">
        <f t="shared" si="136"/>
        <v/>
      </c>
      <c r="D1125" s="10" t="str">
        <f t="shared" si="137"/>
        <v/>
      </c>
      <c r="E1125" s="10" t="str">
        <f t="shared" si="138"/>
        <v/>
      </c>
      <c r="F1125" s="10" t="str">
        <f t="shared" si="139"/>
        <v/>
      </c>
      <c r="G1125" s="10">
        <f t="shared" si="140"/>
        <v>1</v>
      </c>
      <c r="H1125" s="10" t="str">
        <f t="shared" si="141"/>
        <v/>
      </c>
      <c r="I1125" s="10" t="str">
        <f t="shared" si="142"/>
        <v/>
      </c>
      <c r="J1125" s="10" t="str">
        <f t="shared" si="143"/>
        <v/>
      </c>
      <c r="K1125" s="5" t="s">
        <v>23</v>
      </c>
      <c r="L1125" s="5" t="s">
        <v>24</v>
      </c>
      <c r="Q1125" s="13">
        <v>37827</v>
      </c>
      <c r="R1125" s="13">
        <v>37852</v>
      </c>
      <c r="T1125" s="3" t="s">
        <v>30</v>
      </c>
    </row>
    <row r="1126" spans="1:20" ht="75" customHeight="1" x14ac:dyDescent="0.25">
      <c r="A1126" s="11">
        <v>1095</v>
      </c>
      <c r="B1126" s="11" t="s">
        <v>813</v>
      </c>
      <c r="C1126" s="10" t="str">
        <f t="shared" si="136"/>
        <v/>
      </c>
      <c r="D1126" s="10">
        <f t="shared" si="137"/>
        <v>1</v>
      </c>
      <c r="E1126" s="10" t="str">
        <f t="shared" si="138"/>
        <v/>
      </c>
      <c r="F1126" s="10" t="str">
        <f t="shared" si="139"/>
        <v/>
      </c>
      <c r="G1126" s="10" t="str">
        <f t="shared" si="140"/>
        <v/>
      </c>
      <c r="H1126" s="10" t="str">
        <f t="shared" si="141"/>
        <v/>
      </c>
      <c r="I1126" s="10" t="str">
        <f t="shared" si="142"/>
        <v/>
      </c>
      <c r="J1126" s="10" t="str">
        <f t="shared" si="143"/>
        <v/>
      </c>
      <c r="K1126" s="5" t="s">
        <v>124</v>
      </c>
      <c r="L1126" s="5" t="s">
        <v>47</v>
      </c>
      <c r="N1126" s="5">
        <v>5</v>
      </c>
      <c r="Q1126" s="13">
        <v>37459</v>
      </c>
      <c r="R1126" s="13">
        <v>37476</v>
      </c>
      <c r="T1126" s="3" t="s">
        <v>1387</v>
      </c>
    </row>
    <row r="1127" spans="1:20" ht="75" customHeight="1" x14ac:dyDescent="0.25">
      <c r="A1127" s="11">
        <v>1096</v>
      </c>
      <c r="B1127" s="11" t="s">
        <v>813</v>
      </c>
      <c r="C1127" s="10" t="str">
        <f t="shared" si="136"/>
        <v/>
      </c>
      <c r="D1127" s="10">
        <f t="shared" si="137"/>
        <v>1</v>
      </c>
      <c r="E1127" s="10" t="str">
        <f t="shared" si="138"/>
        <v/>
      </c>
      <c r="F1127" s="10" t="str">
        <f t="shared" si="139"/>
        <v/>
      </c>
      <c r="G1127" s="10" t="str">
        <f t="shared" si="140"/>
        <v/>
      </c>
      <c r="H1127" s="10" t="str">
        <f t="shared" si="141"/>
        <v/>
      </c>
      <c r="I1127" s="10" t="str">
        <f t="shared" si="142"/>
        <v/>
      </c>
      <c r="J1127" s="10" t="str">
        <f t="shared" si="143"/>
        <v/>
      </c>
      <c r="K1127" s="5" t="s">
        <v>1499</v>
      </c>
      <c r="L1127" s="5" t="s">
        <v>10</v>
      </c>
      <c r="N1127" s="5">
        <v>5</v>
      </c>
      <c r="Q1127" s="13">
        <v>37455</v>
      </c>
      <c r="R1127" s="13">
        <v>37490</v>
      </c>
      <c r="T1127" s="3" t="s">
        <v>1330</v>
      </c>
    </row>
    <row r="1128" spans="1:20" ht="75" customHeight="1" x14ac:dyDescent="0.25">
      <c r="A1128" s="11">
        <v>1097</v>
      </c>
      <c r="B1128" s="11" t="s">
        <v>813</v>
      </c>
      <c r="C1128" s="10" t="str">
        <f t="shared" si="136"/>
        <v/>
      </c>
      <c r="D1128" s="10">
        <f t="shared" si="137"/>
        <v>1</v>
      </c>
      <c r="E1128" s="10" t="str">
        <f t="shared" si="138"/>
        <v/>
      </c>
      <c r="F1128" s="10" t="str">
        <f t="shared" si="139"/>
        <v/>
      </c>
      <c r="G1128" s="10" t="str">
        <f t="shared" si="140"/>
        <v/>
      </c>
      <c r="H1128" s="10" t="str">
        <f t="shared" si="141"/>
        <v/>
      </c>
      <c r="I1128" s="10" t="str">
        <f t="shared" si="142"/>
        <v/>
      </c>
      <c r="J1128" s="10" t="str">
        <f t="shared" si="143"/>
        <v/>
      </c>
      <c r="K1128" s="5" t="s">
        <v>1455</v>
      </c>
      <c r="L1128" s="5" t="s">
        <v>38</v>
      </c>
      <c r="N1128" s="5">
        <v>5</v>
      </c>
      <c r="Q1128" s="13">
        <v>37452</v>
      </c>
      <c r="R1128" s="13">
        <v>37465</v>
      </c>
      <c r="T1128" s="3" t="s">
        <v>1197</v>
      </c>
    </row>
    <row r="1129" spans="1:20" ht="75" customHeight="1" x14ac:dyDescent="0.25">
      <c r="A1129" s="11">
        <v>1098</v>
      </c>
      <c r="B1129" s="11" t="s">
        <v>813</v>
      </c>
      <c r="C1129" s="10" t="str">
        <f t="shared" si="136"/>
        <v/>
      </c>
      <c r="D1129" s="10">
        <f t="shared" si="137"/>
        <v>1</v>
      </c>
      <c r="E1129" s="10" t="str">
        <f t="shared" si="138"/>
        <v/>
      </c>
      <c r="F1129" s="10" t="str">
        <f t="shared" si="139"/>
        <v/>
      </c>
      <c r="G1129" s="10" t="str">
        <f t="shared" si="140"/>
        <v/>
      </c>
      <c r="H1129" s="10" t="str">
        <f t="shared" si="141"/>
        <v/>
      </c>
      <c r="I1129" s="10" t="str">
        <f t="shared" si="142"/>
        <v/>
      </c>
      <c r="J1129" s="10" t="str">
        <f t="shared" si="143"/>
        <v/>
      </c>
      <c r="K1129" s="5" t="s">
        <v>1341</v>
      </c>
      <c r="L1129" s="5" t="s">
        <v>1342</v>
      </c>
      <c r="N1129" s="5">
        <v>5</v>
      </c>
      <c r="Q1129" s="13">
        <v>37455</v>
      </c>
      <c r="R1129" s="13">
        <v>37490</v>
      </c>
      <c r="T1129" s="3" t="s">
        <v>1330</v>
      </c>
    </row>
    <row r="1130" spans="1:20" ht="75" customHeight="1" x14ac:dyDescent="0.25">
      <c r="A1130" s="11">
        <v>1099</v>
      </c>
      <c r="B1130" s="11" t="s">
        <v>813</v>
      </c>
      <c r="C1130" s="10" t="str">
        <f t="shared" si="136"/>
        <v/>
      </c>
      <c r="D1130" s="10">
        <f t="shared" si="137"/>
        <v>1</v>
      </c>
      <c r="E1130" s="10" t="str">
        <f t="shared" si="138"/>
        <v/>
      </c>
      <c r="F1130" s="10" t="str">
        <f t="shared" si="139"/>
        <v/>
      </c>
      <c r="G1130" s="10" t="str">
        <f t="shared" si="140"/>
        <v/>
      </c>
      <c r="H1130" s="10" t="str">
        <f t="shared" si="141"/>
        <v/>
      </c>
      <c r="I1130" s="10" t="str">
        <f t="shared" si="142"/>
        <v/>
      </c>
      <c r="J1130" s="10" t="str">
        <f t="shared" si="143"/>
        <v/>
      </c>
      <c r="K1130" s="5" t="s">
        <v>1331</v>
      </c>
      <c r="L1130" s="5" t="s">
        <v>44</v>
      </c>
      <c r="N1130" s="5">
        <v>5</v>
      </c>
      <c r="Q1130" s="13">
        <v>37462</v>
      </c>
      <c r="R1130" s="13">
        <v>37480</v>
      </c>
    </row>
    <row r="1131" spans="1:20" ht="75" customHeight="1" x14ac:dyDescent="0.25">
      <c r="A1131" s="11">
        <v>1100</v>
      </c>
      <c r="B1131" s="11" t="s">
        <v>813</v>
      </c>
      <c r="C1131" s="10" t="str">
        <f t="shared" si="136"/>
        <v/>
      </c>
      <c r="D1131" s="10">
        <f t="shared" si="137"/>
        <v>1</v>
      </c>
      <c r="E1131" s="10" t="str">
        <f t="shared" si="138"/>
        <v/>
      </c>
      <c r="F1131" s="10" t="str">
        <f t="shared" si="139"/>
        <v/>
      </c>
      <c r="G1131" s="10" t="str">
        <f t="shared" si="140"/>
        <v/>
      </c>
      <c r="H1131" s="10" t="str">
        <f t="shared" si="141"/>
        <v/>
      </c>
      <c r="I1131" s="10" t="str">
        <f t="shared" si="142"/>
        <v/>
      </c>
      <c r="J1131" s="10" t="str">
        <f t="shared" si="143"/>
        <v/>
      </c>
      <c r="K1131" s="5" t="s">
        <v>1195</v>
      </c>
      <c r="L1131" s="5" t="s">
        <v>1196</v>
      </c>
      <c r="N1131" s="5">
        <v>5</v>
      </c>
      <c r="Q1131" s="13">
        <v>37834</v>
      </c>
      <c r="R1131" s="13">
        <v>37857</v>
      </c>
      <c r="T1131" s="3" t="s">
        <v>1197</v>
      </c>
    </row>
    <row r="1132" spans="1:20" ht="75" customHeight="1" x14ac:dyDescent="0.25">
      <c r="A1132" s="11">
        <v>1101</v>
      </c>
      <c r="B1132" s="11" t="s">
        <v>813</v>
      </c>
      <c r="C1132" s="10" t="str">
        <f t="shared" si="136"/>
        <v/>
      </c>
      <c r="D1132" s="10">
        <f t="shared" si="137"/>
        <v>1</v>
      </c>
      <c r="E1132" s="10" t="str">
        <f t="shared" si="138"/>
        <v/>
      </c>
      <c r="F1132" s="10" t="str">
        <f t="shared" si="139"/>
        <v/>
      </c>
      <c r="G1132" s="10" t="str">
        <f t="shared" si="140"/>
        <v/>
      </c>
      <c r="H1132" s="10" t="str">
        <f t="shared" si="141"/>
        <v/>
      </c>
      <c r="I1132" s="10" t="str">
        <f t="shared" si="142"/>
        <v/>
      </c>
      <c r="J1132" s="10" t="str">
        <f t="shared" si="143"/>
        <v/>
      </c>
      <c r="K1132" s="5" t="s">
        <v>1567</v>
      </c>
      <c r="L1132" s="5" t="s">
        <v>24</v>
      </c>
      <c r="N1132" s="5">
        <v>5</v>
      </c>
      <c r="Q1132" s="13">
        <v>37868</v>
      </c>
      <c r="R1132" s="13">
        <v>37889</v>
      </c>
      <c r="T1132" s="3" t="s">
        <v>1584</v>
      </c>
    </row>
    <row r="1133" spans="1:20" ht="75" customHeight="1" x14ac:dyDescent="0.25">
      <c r="A1133" s="11">
        <v>1102</v>
      </c>
      <c r="B1133" s="11" t="s">
        <v>813</v>
      </c>
      <c r="C1133" s="10" t="str">
        <f t="shared" si="136"/>
        <v/>
      </c>
      <c r="D1133" s="10">
        <f t="shared" si="137"/>
        <v>1</v>
      </c>
      <c r="E1133" s="10" t="str">
        <f t="shared" si="138"/>
        <v/>
      </c>
      <c r="F1133" s="10" t="str">
        <f t="shared" si="139"/>
        <v/>
      </c>
      <c r="G1133" s="10" t="str">
        <f t="shared" si="140"/>
        <v/>
      </c>
      <c r="H1133" s="10" t="str">
        <f t="shared" si="141"/>
        <v/>
      </c>
      <c r="I1133" s="10" t="str">
        <f t="shared" si="142"/>
        <v/>
      </c>
      <c r="J1133" s="10" t="str">
        <f t="shared" si="143"/>
        <v/>
      </c>
      <c r="K1133" s="5" t="s">
        <v>1295</v>
      </c>
      <c r="L1133" s="5" t="s">
        <v>1296</v>
      </c>
      <c r="N1133" s="5">
        <v>5</v>
      </c>
      <c r="Q1133" s="13">
        <v>37820</v>
      </c>
      <c r="R1133" s="13">
        <v>37833</v>
      </c>
      <c r="T1133" s="3" t="s">
        <v>1299</v>
      </c>
    </row>
    <row r="1134" spans="1:20" ht="75" customHeight="1" x14ac:dyDescent="0.25">
      <c r="A1134" s="11">
        <v>1103</v>
      </c>
      <c r="B1134" s="11" t="s">
        <v>813</v>
      </c>
      <c r="C1134" s="10" t="str">
        <f t="shared" si="136"/>
        <v/>
      </c>
      <c r="D1134" s="10">
        <f t="shared" si="137"/>
        <v>1</v>
      </c>
      <c r="E1134" s="10" t="str">
        <f t="shared" si="138"/>
        <v/>
      </c>
      <c r="F1134" s="10" t="str">
        <f t="shared" si="139"/>
        <v/>
      </c>
      <c r="G1134" s="10" t="str">
        <f t="shared" si="140"/>
        <v/>
      </c>
      <c r="H1134" s="10" t="str">
        <f t="shared" si="141"/>
        <v/>
      </c>
      <c r="I1134" s="10" t="str">
        <f t="shared" si="142"/>
        <v/>
      </c>
      <c r="J1134" s="10" t="str">
        <f t="shared" si="143"/>
        <v/>
      </c>
      <c r="K1134" s="5" t="s">
        <v>1184</v>
      </c>
      <c r="L1134" s="5" t="s">
        <v>35</v>
      </c>
      <c r="N1134" s="5">
        <v>5</v>
      </c>
      <c r="Q1134" s="13">
        <v>37823</v>
      </c>
      <c r="R1134" s="13">
        <v>37850</v>
      </c>
      <c r="T1134" s="3" t="s">
        <v>1185</v>
      </c>
    </row>
    <row r="1135" spans="1:20" ht="75" customHeight="1" x14ac:dyDescent="0.25">
      <c r="A1135" s="11">
        <v>1103</v>
      </c>
      <c r="B1135" s="11" t="s">
        <v>798</v>
      </c>
      <c r="C1135" s="10" t="str">
        <f t="shared" si="136"/>
        <v/>
      </c>
      <c r="D1135" s="10" t="str">
        <f t="shared" si="137"/>
        <v/>
      </c>
      <c r="E1135" s="10">
        <f t="shared" si="138"/>
        <v>1</v>
      </c>
      <c r="F1135" s="10" t="str">
        <f t="shared" si="139"/>
        <v/>
      </c>
      <c r="G1135" s="10" t="str">
        <f t="shared" si="140"/>
        <v/>
      </c>
      <c r="H1135" s="10" t="str">
        <f t="shared" si="141"/>
        <v/>
      </c>
      <c r="I1135" s="10" t="str">
        <f t="shared" si="142"/>
        <v/>
      </c>
      <c r="J1135" s="10" t="str">
        <f t="shared" si="143"/>
        <v/>
      </c>
      <c r="K1135" s="5" t="s">
        <v>1184</v>
      </c>
      <c r="L1135" s="5" t="s">
        <v>35</v>
      </c>
      <c r="Q1135" s="13">
        <v>37823</v>
      </c>
      <c r="R1135" s="13">
        <v>37850</v>
      </c>
      <c r="T1135" s="3" t="s">
        <v>1185</v>
      </c>
    </row>
    <row r="1136" spans="1:20" ht="75" customHeight="1" x14ac:dyDescent="0.25">
      <c r="A1136" s="11">
        <v>1104</v>
      </c>
      <c r="B1136" s="11" t="s">
        <v>813</v>
      </c>
      <c r="C1136" s="10" t="str">
        <f t="shared" si="136"/>
        <v/>
      </c>
      <c r="D1136" s="10">
        <f t="shared" si="137"/>
        <v>1</v>
      </c>
      <c r="E1136" s="10" t="str">
        <f t="shared" si="138"/>
        <v/>
      </c>
      <c r="F1136" s="10" t="str">
        <f t="shared" si="139"/>
        <v/>
      </c>
      <c r="G1136" s="10" t="str">
        <f t="shared" si="140"/>
        <v/>
      </c>
      <c r="H1136" s="10" t="str">
        <f t="shared" si="141"/>
        <v/>
      </c>
      <c r="I1136" s="10" t="str">
        <f t="shared" si="142"/>
        <v/>
      </c>
      <c r="J1136" s="10" t="str">
        <f t="shared" si="143"/>
        <v/>
      </c>
      <c r="K1136" s="5" t="s">
        <v>1482</v>
      </c>
      <c r="L1136" s="5" t="s">
        <v>10</v>
      </c>
      <c r="N1136" s="5">
        <v>5</v>
      </c>
      <c r="Q1136" s="13">
        <v>37443</v>
      </c>
      <c r="R1136" s="13">
        <v>37457</v>
      </c>
      <c r="T1136" s="3" t="s">
        <v>1483</v>
      </c>
    </row>
    <row r="1137" spans="1:20" ht="75" customHeight="1" x14ac:dyDescent="0.25">
      <c r="A1137" s="11">
        <v>1105</v>
      </c>
      <c r="B1137" s="11" t="s">
        <v>813</v>
      </c>
      <c r="C1137" s="10" t="str">
        <f t="shared" si="136"/>
        <v/>
      </c>
      <c r="D1137" s="10">
        <f t="shared" si="137"/>
        <v>1</v>
      </c>
      <c r="E1137" s="10" t="str">
        <f t="shared" si="138"/>
        <v/>
      </c>
      <c r="F1137" s="10" t="str">
        <f t="shared" si="139"/>
        <v/>
      </c>
      <c r="G1137" s="10" t="str">
        <f t="shared" si="140"/>
        <v/>
      </c>
      <c r="H1137" s="10" t="str">
        <f t="shared" si="141"/>
        <v/>
      </c>
      <c r="I1137" s="10" t="str">
        <f t="shared" si="142"/>
        <v/>
      </c>
      <c r="J1137" s="10" t="str">
        <f t="shared" si="143"/>
        <v/>
      </c>
      <c r="K1137" s="5" t="s">
        <v>1463</v>
      </c>
      <c r="L1137" s="5" t="s">
        <v>14</v>
      </c>
      <c r="N1137" s="5">
        <v>5</v>
      </c>
      <c r="Q1137" s="13">
        <v>37374</v>
      </c>
      <c r="R1137" s="13">
        <v>37393</v>
      </c>
      <c r="T1137" s="3" t="s">
        <v>1464</v>
      </c>
    </row>
    <row r="1138" spans="1:20" ht="75" customHeight="1" x14ac:dyDescent="0.25">
      <c r="A1138" s="11">
        <v>1106</v>
      </c>
      <c r="B1138" s="11" t="s">
        <v>798</v>
      </c>
      <c r="C1138" s="10" t="str">
        <f t="shared" si="136"/>
        <v/>
      </c>
      <c r="D1138" s="10" t="str">
        <f t="shared" si="137"/>
        <v/>
      </c>
      <c r="E1138" s="10">
        <f t="shared" si="138"/>
        <v>1</v>
      </c>
      <c r="F1138" s="10" t="str">
        <f t="shared" si="139"/>
        <v/>
      </c>
      <c r="G1138" s="10" t="str">
        <f t="shared" si="140"/>
        <v/>
      </c>
      <c r="H1138" s="10" t="str">
        <f t="shared" si="141"/>
        <v/>
      </c>
      <c r="I1138" s="10" t="str">
        <f t="shared" si="142"/>
        <v/>
      </c>
      <c r="J1138" s="10" t="str">
        <f t="shared" si="143"/>
        <v/>
      </c>
      <c r="K1138" s="5" t="s">
        <v>1053</v>
      </c>
      <c r="L1138" s="5" t="s">
        <v>127</v>
      </c>
      <c r="N1138" s="5">
        <v>1</v>
      </c>
      <c r="Q1138" s="13">
        <v>37833</v>
      </c>
      <c r="R1138" s="13">
        <v>37864</v>
      </c>
      <c r="T1138" s="3" t="s">
        <v>1054</v>
      </c>
    </row>
    <row r="1139" spans="1:20" ht="75" customHeight="1" x14ac:dyDescent="0.25">
      <c r="A1139" s="11">
        <v>1106</v>
      </c>
      <c r="B1139" s="11" t="s">
        <v>813</v>
      </c>
      <c r="C1139" s="10" t="str">
        <f t="shared" si="136"/>
        <v/>
      </c>
      <c r="D1139" s="10">
        <f t="shared" si="137"/>
        <v>1</v>
      </c>
      <c r="E1139" s="10" t="str">
        <f t="shared" si="138"/>
        <v/>
      </c>
      <c r="F1139" s="10" t="str">
        <f t="shared" si="139"/>
        <v/>
      </c>
      <c r="G1139" s="10" t="str">
        <f t="shared" si="140"/>
        <v/>
      </c>
      <c r="H1139" s="10" t="str">
        <f t="shared" si="141"/>
        <v/>
      </c>
      <c r="I1139" s="10" t="str">
        <f t="shared" si="142"/>
        <v/>
      </c>
      <c r="J1139" s="10" t="str">
        <f t="shared" si="143"/>
        <v/>
      </c>
      <c r="K1139" s="5" t="s">
        <v>1053</v>
      </c>
      <c r="L1139" s="5" t="s">
        <v>127</v>
      </c>
      <c r="N1139" s="5">
        <v>5</v>
      </c>
      <c r="Q1139" s="13">
        <v>37833</v>
      </c>
      <c r="R1139" s="13">
        <v>37864</v>
      </c>
      <c r="T1139" s="3" t="s">
        <v>1054</v>
      </c>
    </row>
    <row r="1140" spans="1:20" ht="75" customHeight="1" x14ac:dyDescent="0.25">
      <c r="A1140" s="11">
        <v>1108</v>
      </c>
      <c r="B1140" s="11" t="s">
        <v>813</v>
      </c>
      <c r="C1140" s="10" t="str">
        <f t="shared" si="136"/>
        <v/>
      </c>
      <c r="D1140" s="10">
        <f t="shared" si="137"/>
        <v>1</v>
      </c>
      <c r="E1140" s="10" t="str">
        <f t="shared" si="138"/>
        <v/>
      </c>
      <c r="F1140" s="10" t="str">
        <f t="shared" si="139"/>
        <v/>
      </c>
      <c r="G1140" s="10" t="str">
        <f t="shared" si="140"/>
        <v/>
      </c>
      <c r="H1140" s="10" t="str">
        <f t="shared" si="141"/>
        <v/>
      </c>
      <c r="I1140" s="10" t="str">
        <f t="shared" si="142"/>
        <v/>
      </c>
      <c r="J1140" s="10" t="str">
        <f t="shared" si="143"/>
        <v/>
      </c>
      <c r="K1140" s="5" t="s">
        <v>1453</v>
      </c>
      <c r="L1140" s="5" t="s">
        <v>38</v>
      </c>
      <c r="N1140" s="5">
        <v>5</v>
      </c>
      <c r="Q1140" s="13">
        <v>37792</v>
      </c>
      <c r="R1140" s="13">
        <v>37807</v>
      </c>
      <c r="T1140" s="3" t="s">
        <v>1454</v>
      </c>
    </row>
    <row r="1141" spans="1:20" ht="75" customHeight="1" x14ac:dyDescent="0.25">
      <c r="A1141" s="11">
        <v>1109</v>
      </c>
      <c r="B1141" s="11" t="s">
        <v>813</v>
      </c>
      <c r="C1141" s="10" t="str">
        <f t="shared" si="136"/>
        <v/>
      </c>
      <c r="D1141" s="10">
        <f t="shared" si="137"/>
        <v>1</v>
      </c>
      <c r="E1141" s="10" t="str">
        <f t="shared" si="138"/>
        <v/>
      </c>
      <c r="F1141" s="10" t="str">
        <f t="shared" si="139"/>
        <v/>
      </c>
      <c r="G1141" s="10" t="str">
        <f t="shared" si="140"/>
        <v/>
      </c>
      <c r="H1141" s="10" t="str">
        <f t="shared" si="141"/>
        <v/>
      </c>
      <c r="I1141" s="10" t="str">
        <f t="shared" si="142"/>
        <v/>
      </c>
      <c r="J1141" s="10" t="str">
        <f t="shared" si="143"/>
        <v/>
      </c>
      <c r="K1141" s="5" t="s">
        <v>1611</v>
      </c>
      <c r="L1141" s="5" t="s">
        <v>47</v>
      </c>
      <c r="N1141" s="5">
        <v>4</v>
      </c>
      <c r="Q1141" s="13">
        <v>37471</v>
      </c>
      <c r="R1141" s="13">
        <v>37497</v>
      </c>
      <c r="T1141" s="3" t="s">
        <v>1612</v>
      </c>
    </row>
    <row r="1142" spans="1:20" ht="75" customHeight="1" x14ac:dyDescent="0.25">
      <c r="A1142" s="11">
        <v>1110</v>
      </c>
      <c r="B1142" s="11" t="s">
        <v>813</v>
      </c>
      <c r="C1142" s="10" t="str">
        <f t="shared" si="136"/>
        <v/>
      </c>
      <c r="D1142" s="10">
        <f t="shared" si="137"/>
        <v>1</v>
      </c>
      <c r="E1142" s="10" t="str">
        <f t="shared" si="138"/>
        <v/>
      </c>
      <c r="F1142" s="10" t="str">
        <f t="shared" si="139"/>
        <v/>
      </c>
      <c r="G1142" s="10" t="str">
        <f t="shared" si="140"/>
        <v/>
      </c>
      <c r="H1142" s="10" t="str">
        <f t="shared" si="141"/>
        <v/>
      </c>
      <c r="I1142" s="10" t="str">
        <f t="shared" si="142"/>
        <v/>
      </c>
      <c r="J1142" s="10" t="str">
        <f t="shared" si="143"/>
        <v/>
      </c>
      <c r="K1142" s="5" t="s">
        <v>990</v>
      </c>
      <c r="L1142" s="5" t="s">
        <v>7</v>
      </c>
      <c r="N1142" s="5">
        <v>5</v>
      </c>
      <c r="Q1142" s="13">
        <v>37822</v>
      </c>
      <c r="R1142" s="13">
        <v>37860</v>
      </c>
      <c r="T1142" s="3" t="s">
        <v>991</v>
      </c>
    </row>
    <row r="1143" spans="1:20" ht="75" customHeight="1" x14ac:dyDescent="0.25">
      <c r="A1143" s="11">
        <v>1110</v>
      </c>
      <c r="B1143" s="11" t="s">
        <v>798</v>
      </c>
      <c r="C1143" s="10" t="str">
        <f t="shared" si="136"/>
        <v/>
      </c>
      <c r="D1143" s="10" t="str">
        <f t="shared" si="137"/>
        <v/>
      </c>
      <c r="E1143" s="10">
        <f t="shared" si="138"/>
        <v>1</v>
      </c>
      <c r="F1143" s="10" t="str">
        <f t="shared" si="139"/>
        <v/>
      </c>
      <c r="G1143" s="10" t="str">
        <f t="shared" si="140"/>
        <v/>
      </c>
      <c r="H1143" s="10" t="str">
        <f t="shared" si="141"/>
        <v/>
      </c>
      <c r="I1143" s="10" t="str">
        <f t="shared" si="142"/>
        <v/>
      </c>
      <c r="J1143" s="10" t="str">
        <f t="shared" si="143"/>
        <v/>
      </c>
      <c r="K1143" s="5" t="s">
        <v>990</v>
      </c>
      <c r="L1143" s="5" t="s">
        <v>7</v>
      </c>
      <c r="Q1143" s="13">
        <v>37822</v>
      </c>
      <c r="R1143" s="13">
        <v>37860</v>
      </c>
      <c r="T1143" s="3" t="s">
        <v>991</v>
      </c>
    </row>
    <row r="1144" spans="1:20" ht="75" customHeight="1" x14ac:dyDescent="0.25">
      <c r="A1144" s="11">
        <v>1111</v>
      </c>
      <c r="B1144" s="11" t="s">
        <v>813</v>
      </c>
      <c r="C1144" s="10" t="str">
        <f t="shared" si="136"/>
        <v/>
      </c>
      <c r="D1144" s="10">
        <f t="shared" si="137"/>
        <v>1</v>
      </c>
      <c r="E1144" s="10" t="str">
        <f t="shared" si="138"/>
        <v/>
      </c>
      <c r="F1144" s="10" t="str">
        <f t="shared" si="139"/>
        <v/>
      </c>
      <c r="G1144" s="10" t="str">
        <f t="shared" si="140"/>
        <v/>
      </c>
      <c r="H1144" s="10" t="str">
        <f t="shared" si="141"/>
        <v/>
      </c>
      <c r="I1144" s="10" t="str">
        <f t="shared" si="142"/>
        <v/>
      </c>
      <c r="J1144" s="10" t="str">
        <f t="shared" si="143"/>
        <v/>
      </c>
      <c r="K1144" s="5" t="s">
        <v>1593</v>
      </c>
      <c r="L1144" s="5" t="s">
        <v>35</v>
      </c>
      <c r="N1144" s="5">
        <v>6</v>
      </c>
      <c r="Q1144" s="13">
        <v>37809</v>
      </c>
      <c r="R1144" s="13">
        <v>37836</v>
      </c>
      <c r="T1144" s="3" t="s">
        <v>1594</v>
      </c>
    </row>
    <row r="1145" spans="1:20" ht="75" customHeight="1" x14ac:dyDescent="0.25">
      <c r="A1145" s="11">
        <v>1112</v>
      </c>
      <c r="B1145" s="11" t="s">
        <v>813</v>
      </c>
      <c r="C1145" s="10" t="str">
        <f t="shared" si="136"/>
        <v/>
      </c>
      <c r="D1145" s="10">
        <f t="shared" si="137"/>
        <v>1</v>
      </c>
      <c r="E1145" s="10" t="str">
        <f t="shared" si="138"/>
        <v/>
      </c>
      <c r="F1145" s="10" t="str">
        <f t="shared" si="139"/>
        <v/>
      </c>
      <c r="G1145" s="10" t="str">
        <f t="shared" si="140"/>
        <v/>
      </c>
      <c r="H1145" s="10" t="str">
        <f t="shared" si="141"/>
        <v/>
      </c>
      <c r="I1145" s="10" t="str">
        <f t="shared" si="142"/>
        <v/>
      </c>
      <c r="J1145" s="10" t="str">
        <f t="shared" si="143"/>
        <v/>
      </c>
      <c r="K1145" s="5" t="s">
        <v>1329</v>
      </c>
      <c r="L1145" s="5" t="s">
        <v>47</v>
      </c>
      <c r="N1145" s="5">
        <v>5</v>
      </c>
      <c r="Q1145" s="13">
        <v>37848</v>
      </c>
      <c r="R1145" s="13">
        <v>37870</v>
      </c>
      <c r="T1145" s="3" t="s">
        <v>1330</v>
      </c>
    </row>
    <row r="1146" spans="1:20" ht="75" customHeight="1" x14ac:dyDescent="0.25">
      <c r="A1146" s="11">
        <v>1113</v>
      </c>
      <c r="B1146" s="11" t="s">
        <v>813</v>
      </c>
      <c r="C1146" s="10" t="str">
        <f t="shared" si="136"/>
        <v/>
      </c>
      <c r="D1146" s="10">
        <f t="shared" si="137"/>
        <v>1</v>
      </c>
      <c r="E1146" s="10" t="str">
        <f t="shared" si="138"/>
        <v/>
      </c>
      <c r="F1146" s="10" t="str">
        <f t="shared" si="139"/>
        <v/>
      </c>
      <c r="G1146" s="10" t="str">
        <f t="shared" si="140"/>
        <v/>
      </c>
      <c r="H1146" s="10" t="str">
        <f t="shared" si="141"/>
        <v/>
      </c>
      <c r="I1146" s="10" t="str">
        <f t="shared" si="142"/>
        <v/>
      </c>
      <c r="J1146" s="10" t="str">
        <f t="shared" si="143"/>
        <v/>
      </c>
      <c r="K1146" s="5" t="s">
        <v>1394</v>
      </c>
      <c r="L1146" s="5" t="s">
        <v>1395</v>
      </c>
      <c r="N1146" s="5">
        <v>6</v>
      </c>
      <c r="Q1146" s="13">
        <v>37867</v>
      </c>
      <c r="R1146" s="13">
        <v>37902</v>
      </c>
      <c r="T1146" s="3" t="s">
        <v>1396</v>
      </c>
    </row>
    <row r="1147" spans="1:20" ht="75" customHeight="1" x14ac:dyDescent="0.25">
      <c r="A1147" s="11">
        <v>1114</v>
      </c>
      <c r="B1147" s="11" t="s">
        <v>813</v>
      </c>
      <c r="C1147" s="10" t="str">
        <f t="shared" si="136"/>
        <v/>
      </c>
      <c r="D1147" s="10">
        <f t="shared" si="137"/>
        <v>1</v>
      </c>
      <c r="E1147" s="10" t="str">
        <f t="shared" si="138"/>
        <v/>
      </c>
      <c r="F1147" s="10" t="str">
        <f t="shared" si="139"/>
        <v/>
      </c>
      <c r="G1147" s="10" t="str">
        <f t="shared" si="140"/>
        <v/>
      </c>
      <c r="H1147" s="10" t="str">
        <f t="shared" si="141"/>
        <v/>
      </c>
      <c r="I1147" s="10" t="str">
        <f t="shared" si="142"/>
        <v/>
      </c>
      <c r="J1147" s="10" t="str">
        <f t="shared" si="143"/>
        <v/>
      </c>
      <c r="K1147" s="5" t="s">
        <v>1629</v>
      </c>
      <c r="L1147" s="5" t="s">
        <v>7</v>
      </c>
      <c r="N1147" s="5">
        <v>6</v>
      </c>
      <c r="Q1147" s="13">
        <v>37820</v>
      </c>
      <c r="R1147" s="13">
        <v>37840</v>
      </c>
      <c r="T1147" s="3" t="s">
        <v>1630</v>
      </c>
    </row>
    <row r="1148" spans="1:20" ht="75" customHeight="1" x14ac:dyDescent="0.25">
      <c r="A1148" s="11">
        <v>1115</v>
      </c>
      <c r="B1148" s="11" t="s">
        <v>813</v>
      </c>
      <c r="C1148" s="10" t="str">
        <f t="shared" si="136"/>
        <v/>
      </c>
      <c r="D1148" s="10">
        <f t="shared" si="137"/>
        <v>1</v>
      </c>
      <c r="E1148" s="10" t="str">
        <f t="shared" si="138"/>
        <v/>
      </c>
      <c r="F1148" s="10" t="str">
        <f t="shared" si="139"/>
        <v/>
      </c>
      <c r="G1148" s="10" t="str">
        <f t="shared" si="140"/>
        <v/>
      </c>
      <c r="H1148" s="10" t="str">
        <f t="shared" si="141"/>
        <v/>
      </c>
      <c r="I1148" s="10" t="str">
        <f t="shared" si="142"/>
        <v/>
      </c>
      <c r="J1148" s="10" t="str">
        <f t="shared" si="143"/>
        <v/>
      </c>
      <c r="K1148" s="5" t="s">
        <v>124</v>
      </c>
      <c r="L1148" s="5" t="s">
        <v>1386</v>
      </c>
      <c r="N1148" s="5">
        <v>5</v>
      </c>
      <c r="Q1148" s="13">
        <v>37490</v>
      </c>
      <c r="R1148" s="13">
        <v>37505</v>
      </c>
      <c r="T1148" s="3" t="s">
        <v>1330</v>
      </c>
    </row>
    <row r="1149" spans="1:20" ht="75" customHeight="1" x14ac:dyDescent="0.25">
      <c r="A1149" s="11">
        <v>1116</v>
      </c>
      <c r="B1149" s="11" t="s">
        <v>813</v>
      </c>
      <c r="C1149" s="10" t="str">
        <f t="shared" si="136"/>
        <v/>
      </c>
      <c r="D1149" s="10">
        <f t="shared" si="137"/>
        <v>1</v>
      </c>
      <c r="E1149" s="10" t="str">
        <f t="shared" si="138"/>
        <v/>
      </c>
      <c r="F1149" s="10" t="str">
        <f t="shared" si="139"/>
        <v/>
      </c>
      <c r="G1149" s="10" t="str">
        <f t="shared" si="140"/>
        <v/>
      </c>
      <c r="H1149" s="10" t="str">
        <f t="shared" si="141"/>
        <v/>
      </c>
      <c r="I1149" s="10" t="str">
        <f t="shared" si="142"/>
        <v/>
      </c>
      <c r="J1149" s="10" t="str">
        <f t="shared" si="143"/>
        <v/>
      </c>
      <c r="K1149" s="5" t="s">
        <v>1331</v>
      </c>
      <c r="L1149" s="5" t="s">
        <v>44</v>
      </c>
      <c r="N1149" s="5">
        <v>5</v>
      </c>
      <c r="Q1149" s="13">
        <v>37833</v>
      </c>
      <c r="R1149" s="13">
        <v>37856</v>
      </c>
      <c r="T1149" s="3" t="s">
        <v>1332</v>
      </c>
    </row>
    <row r="1150" spans="1:20" ht="75" customHeight="1" x14ac:dyDescent="0.25">
      <c r="A1150" s="11">
        <v>1117</v>
      </c>
      <c r="B1150" s="11" t="s">
        <v>813</v>
      </c>
      <c r="C1150" s="10" t="str">
        <f t="shared" si="136"/>
        <v/>
      </c>
      <c r="D1150" s="10">
        <f t="shared" si="137"/>
        <v>1</v>
      </c>
      <c r="E1150" s="10" t="str">
        <f t="shared" si="138"/>
        <v/>
      </c>
      <c r="F1150" s="10" t="str">
        <f t="shared" si="139"/>
        <v/>
      </c>
      <c r="G1150" s="10" t="str">
        <f t="shared" si="140"/>
        <v/>
      </c>
      <c r="H1150" s="10" t="str">
        <f t="shared" si="141"/>
        <v/>
      </c>
      <c r="I1150" s="10" t="str">
        <f t="shared" si="142"/>
        <v/>
      </c>
      <c r="J1150" s="10" t="str">
        <f t="shared" si="143"/>
        <v/>
      </c>
      <c r="K1150" s="5" t="s">
        <v>1544</v>
      </c>
      <c r="L1150" s="5" t="s">
        <v>47</v>
      </c>
      <c r="N1150" s="5">
        <v>5</v>
      </c>
      <c r="Q1150" s="13">
        <v>37834</v>
      </c>
      <c r="R1150" s="13">
        <v>37855</v>
      </c>
      <c r="T1150" s="3" t="s">
        <v>1545</v>
      </c>
    </row>
    <row r="1151" spans="1:20" ht="75" customHeight="1" x14ac:dyDescent="0.25">
      <c r="A1151" s="11">
        <v>1118</v>
      </c>
      <c r="B1151" s="11" t="s">
        <v>813</v>
      </c>
      <c r="C1151" s="10" t="str">
        <f t="shared" si="136"/>
        <v/>
      </c>
      <c r="D1151" s="10">
        <f t="shared" si="137"/>
        <v>1</v>
      </c>
      <c r="E1151" s="10" t="str">
        <f t="shared" si="138"/>
        <v/>
      </c>
      <c r="F1151" s="10" t="str">
        <f t="shared" si="139"/>
        <v/>
      </c>
      <c r="G1151" s="10" t="str">
        <f t="shared" si="140"/>
        <v/>
      </c>
      <c r="H1151" s="10" t="str">
        <f t="shared" si="141"/>
        <v/>
      </c>
      <c r="I1151" s="10" t="str">
        <f t="shared" si="142"/>
        <v/>
      </c>
      <c r="J1151" s="10" t="str">
        <f t="shared" si="143"/>
        <v/>
      </c>
      <c r="K1151" s="5" t="s">
        <v>1409</v>
      </c>
      <c r="L1151" s="5" t="s">
        <v>155</v>
      </c>
      <c r="N1151" s="5">
        <v>4</v>
      </c>
      <c r="Q1151" s="13">
        <v>37373</v>
      </c>
      <c r="R1151" s="13">
        <v>37386</v>
      </c>
      <c r="T1151" s="3" t="s">
        <v>1410</v>
      </c>
    </row>
    <row r="1152" spans="1:20" ht="75" customHeight="1" x14ac:dyDescent="0.25">
      <c r="A1152" s="11">
        <v>1119</v>
      </c>
      <c r="B1152" s="11" t="s">
        <v>813</v>
      </c>
      <c r="C1152" s="10" t="str">
        <f t="shared" si="136"/>
        <v/>
      </c>
      <c r="D1152" s="10">
        <f t="shared" si="137"/>
        <v>1</v>
      </c>
      <c r="E1152" s="10" t="str">
        <f t="shared" si="138"/>
        <v/>
      </c>
      <c r="F1152" s="10" t="str">
        <f t="shared" si="139"/>
        <v/>
      </c>
      <c r="G1152" s="10" t="str">
        <f t="shared" si="140"/>
        <v/>
      </c>
      <c r="H1152" s="10" t="str">
        <f t="shared" si="141"/>
        <v/>
      </c>
      <c r="I1152" s="10" t="str">
        <f t="shared" si="142"/>
        <v/>
      </c>
      <c r="J1152" s="10" t="str">
        <f t="shared" si="143"/>
        <v/>
      </c>
      <c r="K1152" s="5" t="s">
        <v>1134</v>
      </c>
      <c r="L1152" s="5" t="s">
        <v>7</v>
      </c>
      <c r="N1152" s="5">
        <v>5</v>
      </c>
      <c r="Q1152" s="13">
        <v>37509</v>
      </c>
      <c r="R1152" s="13">
        <v>37530</v>
      </c>
      <c r="T1152" s="3" t="s">
        <v>1189</v>
      </c>
    </row>
    <row r="1153" spans="1:20" ht="75" customHeight="1" x14ac:dyDescent="0.25">
      <c r="A1153" s="11">
        <v>1120</v>
      </c>
      <c r="B1153" s="11" t="s">
        <v>813</v>
      </c>
      <c r="C1153" s="10" t="str">
        <f t="shared" si="136"/>
        <v/>
      </c>
      <c r="D1153" s="10">
        <f t="shared" si="137"/>
        <v>1</v>
      </c>
      <c r="E1153" s="10" t="str">
        <f t="shared" si="138"/>
        <v/>
      </c>
      <c r="F1153" s="10" t="str">
        <f t="shared" si="139"/>
        <v/>
      </c>
      <c r="G1153" s="10" t="str">
        <f t="shared" si="140"/>
        <v/>
      </c>
      <c r="H1153" s="10" t="str">
        <f t="shared" si="141"/>
        <v/>
      </c>
      <c r="I1153" s="10" t="str">
        <f t="shared" si="142"/>
        <v/>
      </c>
      <c r="J1153" s="10" t="str">
        <f t="shared" si="143"/>
        <v/>
      </c>
      <c r="K1153" s="5" t="s">
        <v>1554</v>
      </c>
      <c r="L1153" s="5" t="s">
        <v>10</v>
      </c>
      <c r="N1153" s="5">
        <v>5</v>
      </c>
      <c r="Q1153" s="13">
        <v>37490</v>
      </c>
      <c r="R1153" s="13">
        <v>37505</v>
      </c>
      <c r="T1153" s="3" t="s">
        <v>1556</v>
      </c>
    </row>
    <row r="1154" spans="1:20" ht="75" customHeight="1" x14ac:dyDescent="0.25">
      <c r="A1154" s="11">
        <v>1121</v>
      </c>
      <c r="B1154" s="11" t="s">
        <v>813</v>
      </c>
      <c r="C1154" s="10" t="str">
        <f t="shared" ref="C1154:C1217" si="144">IF(ISERROR(SEARCH("вело*",B1154,1)),"",1)</f>
        <v/>
      </c>
      <c r="D1154" s="10">
        <f t="shared" ref="D1154:D1217" si="145">IF(ISERROR(SEARCH("водн*",B1154,1)),"",1)</f>
        <v>1</v>
      </c>
      <c r="E1154" s="10" t="str">
        <f t="shared" ref="E1154:E1217" si="146">IF(ISERROR(SEARCH("пеш*",B1154,1)),"",1)</f>
        <v/>
      </c>
      <c r="F1154" s="10" t="str">
        <f t="shared" ref="F1154:F1217" si="147">IF(B1154="лыжный",1,"")</f>
        <v/>
      </c>
      <c r="G1154" s="10" t="str">
        <f t="shared" ref="G1154:G1217" si="148">IF(ISERROR(SEARCH("*горн*",B1154,1)),"",1)</f>
        <v/>
      </c>
      <c r="H1154" s="10" t="str">
        <f t="shared" ref="H1154:H1217" si="149">IF(ISERROR(SEARCH("*спелео*",B1154,1)),"",1)</f>
        <v/>
      </c>
      <c r="I1154" s="10" t="str">
        <f t="shared" ref="I1154:I1217" si="150">IF(ISERROR(SEARCH("*авто*",B1154,1)),"",1)</f>
        <v/>
      </c>
      <c r="J1154" s="10" t="str">
        <f t="shared" ref="J1154:J1217" si="151">IF(ISERROR(SEARCH("*мото*",B1154,1)),"",1)</f>
        <v/>
      </c>
      <c r="K1154" s="5" t="s">
        <v>1057</v>
      </c>
      <c r="L1154" s="5" t="s">
        <v>7</v>
      </c>
      <c r="N1154" s="5">
        <v>5</v>
      </c>
      <c r="Q1154" s="13">
        <v>37448</v>
      </c>
      <c r="R1154" s="13">
        <v>37494</v>
      </c>
      <c r="T1154" s="3" t="s">
        <v>1058</v>
      </c>
    </row>
    <row r="1155" spans="1:20" ht="75" customHeight="1" x14ac:dyDescent="0.25">
      <c r="A1155" s="11">
        <v>1121</v>
      </c>
      <c r="B1155" s="11" t="s">
        <v>798</v>
      </c>
      <c r="C1155" s="10" t="str">
        <f t="shared" si="144"/>
        <v/>
      </c>
      <c r="D1155" s="10" t="str">
        <f t="shared" si="145"/>
        <v/>
      </c>
      <c r="E1155" s="10">
        <f t="shared" si="146"/>
        <v>1</v>
      </c>
      <c r="F1155" s="10" t="str">
        <f t="shared" si="147"/>
        <v/>
      </c>
      <c r="G1155" s="10" t="str">
        <f t="shared" si="148"/>
        <v/>
      </c>
      <c r="H1155" s="10" t="str">
        <f t="shared" si="149"/>
        <v/>
      </c>
      <c r="I1155" s="10" t="str">
        <f t="shared" si="150"/>
        <v/>
      </c>
      <c r="J1155" s="10" t="str">
        <f t="shared" si="151"/>
        <v/>
      </c>
      <c r="K1155" s="5" t="s">
        <v>1057</v>
      </c>
      <c r="L1155" s="5" t="s">
        <v>7</v>
      </c>
      <c r="Q1155" s="13">
        <v>37448</v>
      </c>
      <c r="R1155" s="13">
        <v>37494</v>
      </c>
      <c r="T1155" s="3" t="s">
        <v>1058</v>
      </c>
    </row>
    <row r="1156" spans="1:20" ht="75" customHeight="1" x14ac:dyDescent="0.25">
      <c r="A1156" s="11">
        <v>1122</v>
      </c>
      <c r="B1156" s="11" t="s">
        <v>813</v>
      </c>
      <c r="C1156" s="10" t="str">
        <f t="shared" si="144"/>
        <v/>
      </c>
      <c r="D1156" s="10">
        <f t="shared" si="145"/>
        <v>1</v>
      </c>
      <c r="E1156" s="10" t="str">
        <f t="shared" si="146"/>
        <v/>
      </c>
      <c r="F1156" s="10" t="str">
        <f t="shared" si="147"/>
        <v/>
      </c>
      <c r="G1156" s="10" t="str">
        <f t="shared" si="148"/>
        <v/>
      </c>
      <c r="H1156" s="10" t="str">
        <f t="shared" si="149"/>
        <v/>
      </c>
      <c r="I1156" s="10" t="str">
        <f t="shared" si="150"/>
        <v/>
      </c>
      <c r="J1156" s="10" t="str">
        <f t="shared" si="151"/>
        <v/>
      </c>
      <c r="K1156" s="5" t="s">
        <v>1621</v>
      </c>
      <c r="L1156" s="5" t="s">
        <v>127</v>
      </c>
      <c r="N1156" s="5">
        <v>6</v>
      </c>
      <c r="Q1156" s="13">
        <v>37891</v>
      </c>
      <c r="R1156" s="13">
        <v>37911</v>
      </c>
      <c r="T1156" s="3" t="s">
        <v>1622</v>
      </c>
    </row>
    <row r="1157" spans="1:20" ht="75" customHeight="1" x14ac:dyDescent="0.25">
      <c r="A1157" s="11">
        <v>1123</v>
      </c>
      <c r="B1157" s="11" t="s">
        <v>813</v>
      </c>
      <c r="C1157" s="10" t="str">
        <f t="shared" si="144"/>
        <v/>
      </c>
      <c r="D1157" s="10">
        <f t="shared" si="145"/>
        <v>1</v>
      </c>
      <c r="E1157" s="10" t="str">
        <f t="shared" si="146"/>
        <v/>
      </c>
      <c r="F1157" s="10" t="str">
        <f t="shared" si="147"/>
        <v/>
      </c>
      <c r="G1157" s="10" t="str">
        <f t="shared" si="148"/>
        <v/>
      </c>
      <c r="H1157" s="10" t="str">
        <f t="shared" si="149"/>
        <v/>
      </c>
      <c r="I1157" s="10" t="str">
        <f t="shared" si="150"/>
        <v/>
      </c>
      <c r="J1157" s="10" t="str">
        <f t="shared" si="151"/>
        <v/>
      </c>
      <c r="K1157" s="5" t="s">
        <v>220</v>
      </c>
      <c r="L1157" s="5" t="s">
        <v>125</v>
      </c>
      <c r="N1157" s="5">
        <v>6</v>
      </c>
      <c r="Q1157" s="13">
        <v>37848</v>
      </c>
      <c r="R1157" s="13">
        <v>37871</v>
      </c>
      <c r="T1157" s="3" t="s">
        <v>1484</v>
      </c>
    </row>
    <row r="1158" spans="1:20" ht="75" customHeight="1" x14ac:dyDescent="0.25">
      <c r="A1158" s="11">
        <v>1124</v>
      </c>
      <c r="B1158" s="11" t="s">
        <v>813</v>
      </c>
      <c r="C1158" s="10" t="str">
        <f t="shared" si="144"/>
        <v/>
      </c>
      <c r="D1158" s="10">
        <f t="shared" si="145"/>
        <v>1</v>
      </c>
      <c r="E1158" s="10" t="str">
        <f t="shared" si="146"/>
        <v/>
      </c>
      <c r="F1158" s="10" t="str">
        <f t="shared" si="147"/>
        <v/>
      </c>
      <c r="G1158" s="10" t="str">
        <f t="shared" si="148"/>
        <v/>
      </c>
      <c r="H1158" s="10" t="str">
        <f t="shared" si="149"/>
        <v/>
      </c>
      <c r="I1158" s="10" t="str">
        <f t="shared" si="150"/>
        <v/>
      </c>
      <c r="J1158" s="10" t="str">
        <f t="shared" si="151"/>
        <v/>
      </c>
      <c r="K1158" s="5" t="s">
        <v>879</v>
      </c>
      <c r="L1158" s="5" t="s">
        <v>880</v>
      </c>
      <c r="N1158" s="5">
        <v>6</v>
      </c>
      <c r="Q1158" s="13">
        <v>37835</v>
      </c>
      <c r="R1158" s="13">
        <v>37854</v>
      </c>
      <c r="T1158" s="3" t="s">
        <v>881</v>
      </c>
    </row>
    <row r="1159" spans="1:20" ht="75" customHeight="1" x14ac:dyDescent="0.25">
      <c r="A1159" s="11">
        <v>1125</v>
      </c>
      <c r="B1159" s="11" t="s">
        <v>813</v>
      </c>
      <c r="C1159" s="10" t="str">
        <f t="shared" si="144"/>
        <v/>
      </c>
      <c r="D1159" s="10">
        <f t="shared" si="145"/>
        <v>1</v>
      </c>
      <c r="E1159" s="10" t="str">
        <f t="shared" si="146"/>
        <v/>
      </c>
      <c r="F1159" s="10" t="str">
        <f t="shared" si="147"/>
        <v/>
      </c>
      <c r="G1159" s="10" t="str">
        <f t="shared" si="148"/>
        <v/>
      </c>
      <c r="H1159" s="10" t="str">
        <f t="shared" si="149"/>
        <v/>
      </c>
      <c r="I1159" s="10" t="str">
        <f t="shared" si="150"/>
        <v/>
      </c>
      <c r="J1159" s="10" t="str">
        <f t="shared" si="151"/>
        <v/>
      </c>
      <c r="K1159" s="5" t="s">
        <v>566</v>
      </c>
      <c r="L1159" s="5" t="s">
        <v>59</v>
      </c>
      <c r="N1159" s="5">
        <v>6</v>
      </c>
      <c r="Q1159" s="13">
        <v>37459</v>
      </c>
      <c r="R1159" s="13">
        <v>37483</v>
      </c>
      <c r="T1159" s="3" t="s">
        <v>1349</v>
      </c>
    </row>
    <row r="1160" spans="1:20" ht="75" customHeight="1" x14ac:dyDescent="0.25">
      <c r="A1160" s="11">
        <v>1126</v>
      </c>
      <c r="B1160" s="11" t="s">
        <v>813</v>
      </c>
      <c r="C1160" s="10" t="str">
        <f t="shared" si="144"/>
        <v/>
      </c>
      <c r="D1160" s="10">
        <f t="shared" si="145"/>
        <v>1</v>
      </c>
      <c r="E1160" s="10" t="str">
        <f t="shared" si="146"/>
        <v/>
      </c>
      <c r="F1160" s="10" t="str">
        <f t="shared" si="147"/>
        <v/>
      </c>
      <c r="G1160" s="10" t="str">
        <f t="shared" si="148"/>
        <v/>
      </c>
      <c r="H1160" s="10" t="str">
        <f t="shared" si="149"/>
        <v/>
      </c>
      <c r="I1160" s="10" t="str">
        <f t="shared" si="150"/>
        <v/>
      </c>
      <c r="J1160" s="10" t="str">
        <f t="shared" si="151"/>
        <v/>
      </c>
      <c r="K1160" s="5" t="s">
        <v>1134</v>
      </c>
      <c r="L1160" s="5" t="s">
        <v>7</v>
      </c>
      <c r="N1160" s="5">
        <v>6</v>
      </c>
      <c r="Q1160" s="13">
        <v>37853</v>
      </c>
      <c r="R1160" s="13">
        <v>37866</v>
      </c>
      <c r="T1160" s="3" t="s">
        <v>1137</v>
      </c>
    </row>
    <row r="1161" spans="1:20" ht="75" customHeight="1" x14ac:dyDescent="0.25">
      <c r="A1161" s="11">
        <v>1128</v>
      </c>
      <c r="B1161" s="11" t="s">
        <v>813</v>
      </c>
      <c r="C1161" s="10" t="str">
        <f t="shared" si="144"/>
        <v/>
      </c>
      <c r="D1161" s="10">
        <f t="shared" si="145"/>
        <v>1</v>
      </c>
      <c r="E1161" s="10" t="str">
        <f t="shared" si="146"/>
        <v/>
      </c>
      <c r="F1161" s="10" t="str">
        <f t="shared" si="147"/>
        <v/>
      </c>
      <c r="G1161" s="10" t="str">
        <f t="shared" si="148"/>
        <v/>
      </c>
      <c r="H1161" s="10" t="str">
        <f t="shared" si="149"/>
        <v/>
      </c>
      <c r="I1161" s="10" t="str">
        <f t="shared" si="150"/>
        <v/>
      </c>
      <c r="J1161" s="10" t="str">
        <f t="shared" si="151"/>
        <v/>
      </c>
      <c r="K1161" s="5" t="s">
        <v>1565</v>
      </c>
      <c r="L1161" s="5" t="s">
        <v>82</v>
      </c>
      <c r="N1161" s="5">
        <v>4</v>
      </c>
      <c r="Q1161" s="13">
        <v>37809</v>
      </c>
      <c r="R1161" s="13">
        <v>37823</v>
      </c>
      <c r="T1161" s="3" t="s">
        <v>1566</v>
      </c>
    </row>
    <row r="1162" spans="1:20" ht="75" customHeight="1" x14ac:dyDescent="0.25">
      <c r="A1162" s="11">
        <v>1129</v>
      </c>
      <c r="B1162" s="11" t="s">
        <v>813</v>
      </c>
      <c r="C1162" s="10" t="str">
        <f t="shared" si="144"/>
        <v/>
      </c>
      <c r="D1162" s="10">
        <f t="shared" si="145"/>
        <v>1</v>
      </c>
      <c r="E1162" s="10" t="str">
        <f t="shared" si="146"/>
        <v/>
      </c>
      <c r="F1162" s="10" t="str">
        <f t="shared" si="147"/>
        <v/>
      </c>
      <c r="G1162" s="10" t="str">
        <f t="shared" si="148"/>
        <v/>
      </c>
      <c r="H1162" s="10" t="str">
        <f t="shared" si="149"/>
        <v/>
      </c>
      <c r="I1162" s="10" t="str">
        <f t="shared" si="150"/>
        <v/>
      </c>
      <c r="J1162" s="10" t="str">
        <f t="shared" si="151"/>
        <v/>
      </c>
      <c r="K1162" s="5" t="s">
        <v>1553</v>
      </c>
      <c r="L1162" s="5" t="s">
        <v>7</v>
      </c>
      <c r="N1162" s="5">
        <v>6</v>
      </c>
      <c r="Q1162" s="13">
        <v>37845</v>
      </c>
      <c r="R1162" s="13">
        <v>37882</v>
      </c>
      <c r="T1162" s="3" t="s">
        <v>1013</v>
      </c>
    </row>
    <row r="1163" spans="1:20" ht="75" customHeight="1" x14ac:dyDescent="0.25">
      <c r="A1163" s="11">
        <v>1130</v>
      </c>
      <c r="B1163" s="11" t="s">
        <v>813</v>
      </c>
      <c r="C1163" s="10" t="str">
        <f t="shared" si="144"/>
        <v/>
      </c>
      <c r="D1163" s="10">
        <f t="shared" si="145"/>
        <v>1</v>
      </c>
      <c r="E1163" s="10" t="str">
        <f t="shared" si="146"/>
        <v/>
      </c>
      <c r="F1163" s="10" t="str">
        <f t="shared" si="147"/>
        <v/>
      </c>
      <c r="G1163" s="10" t="str">
        <f t="shared" si="148"/>
        <v/>
      </c>
      <c r="H1163" s="10" t="str">
        <f t="shared" si="149"/>
        <v/>
      </c>
      <c r="I1163" s="10" t="str">
        <f t="shared" si="150"/>
        <v/>
      </c>
      <c r="J1163" s="10" t="str">
        <f t="shared" si="151"/>
        <v/>
      </c>
      <c r="K1163" s="5" t="s">
        <v>1420</v>
      </c>
      <c r="L1163" s="5" t="s">
        <v>44</v>
      </c>
      <c r="N1163" s="5">
        <v>6</v>
      </c>
      <c r="Q1163" s="13">
        <v>37808</v>
      </c>
      <c r="R1163" s="13">
        <v>37840</v>
      </c>
      <c r="T1163" s="3" t="s">
        <v>1421</v>
      </c>
    </row>
    <row r="1164" spans="1:20" ht="75" customHeight="1" x14ac:dyDescent="0.25">
      <c r="A1164" s="11">
        <v>1131</v>
      </c>
      <c r="B1164" s="11" t="s">
        <v>813</v>
      </c>
      <c r="C1164" s="10" t="str">
        <f t="shared" si="144"/>
        <v/>
      </c>
      <c r="D1164" s="10">
        <f t="shared" si="145"/>
        <v>1</v>
      </c>
      <c r="E1164" s="10" t="str">
        <f t="shared" si="146"/>
        <v/>
      </c>
      <c r="F1164" s="10" t="str">
        <f t="shared" si="147"/>
        <v/>
      </c>
      <c r="G1164" s="10" t="str">
        <f t="shared" si="148"/>
        <v/>
      </c>
      <c r="H1164" s="10" t="str">
        <f t="shared" si="149"/>
        <v/>
      </c>
      <c r="I1164" s="10" t="str">
        <f t="shared" si="150"/>
        <v/>
      </c>
      <c r="J1164" s="10" t="str">
        <f t="shared" si="151"/>
        <v/>
      </c>
      <c r="K1164" s="5" t="s">
        <v>1063</v>
      </c>
      <c r="L1164" s="5" t="s">
        <v>203</v>
      </c>
      <c r="N1164" s="5">
        <v>4</v>
      </c>
      <c r="Q1164" s="13">
        <v>37830</v>
      </c>
      <c r="R1164" s="13">
        <v>37857</v>
      </c>
      <c r="T1164" s="3" t="s">
        <v>1064</v>
      </c>
    </row>
    <row r="1165" spans="1:20" ht="75" customHeight="1" x14ac:dyDescent="0.25">
      <c r="A1165" s="11">
        <v>1131</v>
      </c>
      <c r="B1165" s="11" t="s">
        <v>798</v>
      </c>
      <c r="C1165" s="10" t="str">
        <f t="shared" si="144"/>
        <v/>
      </c>
      <c r="D1165" s="10" t="str">
        <f t="shared" si="145"/>
        <v/>
      </c>
      <c r="E1165" s="10">
        <f t="shared" si="146"/>
        <v>1</v>
      </c>
      <c r="F1165" s="10" t="str">
        <f t="shared" si="147"/>
        <v/>
      </c>
      <c r="G1165" s="10" t="str">
        <f t="shared" si="148"/>
        <v/>
      </c>
      <c r="H1165" s="10" t="str">
        <f t="shared" si="149"/>
        <v/>
      </c>
      <c r="I1165" s="10" t="str">
        <f t="shared" si="150"/>
        <v/>
      </c>
      <c r="J1165" s="10" t="str">
        <f t="shared" si="151"/>
        <v/>
      </c>
      <c r="K1165" s="5" t="s">
        <v>1063</v>
      </c>
      <c r="L1165" s="5" t="s">
        <v>203</v>
      </c>
      <c r="Q1165" s="13">
        <v>37830</v>
      </c>
      <c r="R1165" s="13">
        <v>37857</v>
      </c>
      <c r="T1165" s="3" t="s">
        <v>1064</v>
      </c>
    </row>
    <row r="1166" spans="1:20" ht="75" customHeight="1" x14ac:dyDescent="0.25">
      <c r="A1166" s="11">
        <v>1132</v>
      </c>
      <c r="B1166" s="11" t="s">
        <v>813</v>
      </c>
      <c r="C1166" s="10" t="str">
        <f t="shared" si="144"/>
        <v/>
      </c>
      <c r="D1166" s="10">
        <f t="shared" si="145"/>
        <v>1</v>
      </c>
      <c r="E1166" s="10" t="str">
        <f t="shared" si="146"/>
        <v/>
      </c>
      <c r="F1166" s="10" t="str">
        <f t="shared" si="147"/>
        <v/>
      </c>
      <c r="G1166" s="10" t="str">
        <f t="shared" si="148"/>
        <v/>
      </c>
      <c r="H1166" s="10" t="str">
        <f t="shared" si="149"/>
        <v/>
      </c>
      <c r="I1166" s="10" t="str">
        <f t="shared" si="150"/>
        <v/>
      </c>
      <c r="J1166" s="10" t="str">
        <f t="shared" si="151"/>
        <v/>
      </c>
      <c r="K1166" s="5" t="s">
        <v>1193</v>
      </c>
      <c r="L1166" s="5" t="s">
        <v>127</v>
      </c>
      <c r="N1166" s="5">
        <v>4</v>
      </c>
      <c r="Q1166" s="13">
        <v>37788</v>
      </c>
      <c r="R1166" s="13">
        <v>37802</v>
      </c>
      <c r="T1166" s="3" t="s">
        <v>1194</v>
      </c>
    </row>
    <row r="1167" spans="1:20" ht="75" customHeight="1" x14ac:dyDescent="0.25">
      <c r="A1167" s="11">
        <v>1133</v>
      </c>
      <c r="B1167" s="11" t="s">
        <v>813</v>
      </c>
      <c r="C1167" s="10" t="str">
        <f t="shared" si="144"/>
        <v/>
      </c>
      <c r="D1167" s="10">
        <f t="shared" si="145"/>
        <v>1</v>
      </c>
      <c r="E1167" s="10" t="str">
        <f t="shared" si="146"/>
        <v/>
      </c>
      <c r="F1167" s="10" t="str">
        <f t="shared" si="147"/>
        <v/>
      </c>
      <c r="G1167" s="10" t="str">
        <f t="shared" si="148"/>
        <v/>
      </c>
      <c r="H1167" s="10" t="str">
        <f t="shared" si="149"/>
        <v/>
      </c>
      <c r="I1167" s="10" t="str">
        <f t="shared" si="150"/>
        <v/>
      </c>
      <c r="J1167" s="10" t="str">
        <f t="shared" si="151"/>
        <v/>
      </c>
      <c r="K1167" s="5" t="s">
        <v>1134</v>
      </c>
      <c r="L1167" s="5" t="s">
        <v>7</v>
      </c>
      <c r="N1167" s="5">
        <v>6</v>
      </c>
      <c r="Q1167" s="13">
        <v>37874</v>
      </c>
      <c r="R1167" s="13">
        <v>37900</v>
      </c>
      <c r="T1167" s="3" t="s">
        <v>1136</v>
      </c>
    </row>
    <row r="1168" spans="1:20" ht="75" customHeight="1" x14ac:dyDescent="0.25">
      <c r="A1168" s="11">
        <v>1134</v>
      </c>
      <c r="B1168" s="11" t="s">
        <v>813</v>
      </c>
      <c r="C1168" s="10" t="str">
        <f t="shared" si="144"/>
        <v/>
      </c>
      <c r="D1168" s="10">
        <f t="shared" si="145"/>
        <v>1</v>
      </c>
      <c r="E1168" s="10" t="str">
        <f t="shared" si="146"/>
        <v/>
      </c>
      <c r="F1168" s="10" t="str">
        <f t="shared" si="147"/>
        <v/>
      </c>
      <c r="G1168" s="10" t="str">
        <f t="shared" si="148"/>
        <v/>
      </c>
      <c r="H1168" s="10" t="str">
        <f t="shared" si="149"/>
        <v/>
      </c>
      <c r="I1168" s="10" t="str">
        <f t="shared" si="150"/>
        <v/>
      </c>
      <c r="J1168" s="10" t="str">
        <f t="shared" si="151"/>
        <v/>
      </c>
      <c r="K1168" s="5" t="s">
        <v>1134</v>
      </c>
      <c r="L1168" s="5" t="s">
        <v>7</v>
      </c>
      <c r="N1168" s="5">
        <v>6</v>
      </c>
      <c r="Q1168" s="13">
        <v>37374</v>
      </c>
      <c r="R1168" s="13">
        <v>37396</v>
      </c>
      <c r="T1168" s="3" t="s">
        <v>1135</v>
      </c>
    </row>
    <row r="1169" spans="1:20" ht="75" customHeight="1" x14ac:dyDescent="0.25">
      <c r="A1169" s="11">
        <v>1135</v>
      </c>
      <c r="B1169" s="11" t="s">
        <v>813</v>
      </c>
      <c r="C1169" s="10" t="str">
        <f t="shared" si="144"/>
        <v/>
      </c>
      <c r="D1169" s="10">
        <f t="shared" si="145"/>
        <v>1</v>
      </c>
      <c r="E1169" s="10" t="str">
        <f t="shared" si="146"/>
        <v/>
      </c>
      <c r="F1169" s="10" t="str">
        <f t="shared" si="147"/>
        <v/>
      </c>
      <c r="G1169" s="10" t="str">
        <f t="shared" si="148"/>
        <v/>
      </c>
      <c r="H1169" s="10" t="str">
        <f t="shared" si="149"/>
        <v/>
      </c>
      <c r="I1169" s="10" t="str">
        <f t="shared" si="150"/>
        <v/>
      </c>
      <c r="J1169" s="10" t="str">
        <f t="shared" si="151"/>
        <v/>
      </c>
      <c r="K1169" s="5" t="s">
        <v>1624</v>
      </c>
      <c r="L1169" s="5" t="s">
        <v>1625</v>
      </c>
      <c r="N1169" s="5">
        <v>4</v>
      </c>
      <c r="Q1169" s="13">
        <v>37840</v>
      </c>
      <c r="R1169" s="13">
        <v>37856</v>
      </c>
      <c r="T1169" s="3" t="s">
        <v>1626</v>
      </c>
    </row>
    <row r="1170" spans="1:20" ht="75" customHeight="1" x14ac:dyDescent="0.25">
      <c r="A1170" s="11">
        <v>1136</v>
      </c>
      <c r="B1170" s="11" t="s">
        <v>813</v>
      </c>
      <c r="C1170" s="10" t="str">
        <f t="shared" si="144"/>
        <v/>
      </c>
      <c r="D1170" s="10">
        <f t="shared" si="145"/>
        <v>1</v>
      </c>
      <c r="E1170" s="10" t="str">
        <f t="shared" si="146"/>
        <v/>
      </c>
      <c r="F1170" s="10" t="str">
        <f t="shared" si="147"/>
        <v/>
      </c>
      <c r="G1170" s="10" t="str">
        <f t="shared" si="148"/>
        <v/>
      </c>
      <c r="H1170" s="10" t="str">
        <f t="shared" si="149"/>
        <v/>
      </c>
      <c r="I1170" s="10" t="str">
        <f t="shared" si="150"/>
        <v/>
      </c>
      <c r="J1170" s="10" t="str">
        <f t="shared" si="151"/>
        <v/>
      </c>
      <c r="K1170" s="5" t="s">
        <v>1606</v>
      </c>
      <c r="L1170" s="5" t="s">
        <v>41</v>
      </c>
      <c r="N1170" s="5">
        <v>6</v>
      </c>
      <c r="Q1170" s="13">
        <v>37512</v>
      </c>
      <c r="R1170" s="13">
        <v>37527</v>
      </c>
      <c r="T1170" s="3" t="s">
        <v>1607</v>
      </c>
    </row>
    <row r="1171" spans="1:20" ht="75" customHeight="1" x14ac:dyDescent="0.25">
      <c r="A1171" s="11">
        <v>1137</v>
      </c>
      <c r="B1171" s="11" t="s">
        <v>813</v>
      </c>
      <c r="C1171" s="10" t="str">
        <f t="shared" si="144"/>
        <v/>
      </c>
      <c r="D1171" s="10">
        <f t="shared" si="145"/>
        <v>1</v>
      </c>
      <c r="E1171" s="10" t="str">
        <f t="shared" si="146"/>
        <v/>
      </c>
      <c r="F1171" s="10" t="str">
        <f t="shared" si="147"/>
        <v/>
      </c>
      <c r="G1171" s="10" t="str">
        <f t="shared" si="148"/>
        <v/>
      </c>
      <c r="H1171" s="10" t="str">
        <f t="shared" si="149"/>
        <v/>
      </c>
      <c r="I1171" s="10" t="str">
        <f t="shared" si="150"/>
        <v/>
      </c>
      <c r="J1171" s="10" t="str">
        <f t="shared" si="151"/>
        <v/>
      </c>
      <c r="K1171" s="5" t="s">
        <v>1673</v>
      </c>
      <c r="L1171" s="5" t="s">
        <v>495</v>
      </c>
      <c r="N1171" s="5">
        <v>5</v>
      </c>
      <c r="Q1171" s="13">
        <v>37834</v>
      </c>
      <c r="R1171" s="13">
        <v>37859</v>
      </c>
      <c r="T1171" s="3" t="s">
        <v>1674</v>
      </c>
    </row>
    <row r="1172" spans="1:20" ht="75" customHeight="1" x14ac:dyDescent="0.25">
      <c r="A1172" s="11">
        <v>1138</v>
      </c>
      <c r="B1172" s="11" t="s">
        <v>813</v>
      </c>
      <c r="C1172" s="10" t="str">
        <f t="shared" si="144"/>
        <v/>
      </c>
      <c r="D1172" s="10">
        <f t="shared" si="145"/>
        <v>1</v>
      </c>
      <c r="E1172" s="10" t="str">
        <f t="shared" si="146"/>
        <v/>
      </c>
      <c r="F1172" s="10" t="str">
        <f t="shared" si="147"/>
        <v/>
      </c>
      <c r="G1172" s="10" t="str">
        <f t="shared" si="148"/>
        <v/>
      </c>
      <c r="H1172" s="10" t="str">
        <f t="shared" si="149"/>
        <v/>
      </c>
      <c r="I1172" s="10" t="str">
        <f t="shared" si="150"/>
        <v/>
      </c>
      <c r="J1172" s="10" t="str">
        <f t="shared" si="151"/>
        <v/>
      </c>
      <c r="K1172" s="5" t="s">
        <v>464</v>
      </c>
      <c r="L1172" s="5" t="s">
        <v>82</v>
      </c>
      <c r="N1172" s="5">
        <v>4</v>
      </c>
      <c r="Q1172" s="13">
        <v>37817</v>
      </c>
      <c r="R1172" s="13">
        <v>37852</v>
      </c>
      <c r="T1172" s="3" t="s">
        <v>1203</v>
      </c>
    </row>
    <row r="1173" spans="1:20" ht="75" customHeight="1" x14ac:dyDescent="0.25">
      <c r="A1173" s="11">
        <v>1138</v>
      </c>
      <c r="B1173" s="11" t="s">
        <v>798</v>
      </c>
      <c r="C1173" s="10" t="str">
        <f t="shared" si="144"/>
        <v/>
      </c>
      <c r="D1173" s="10" t="str">
        <f t="shared" si="145"/>
        <v/>
      </c>
      <c r="E1173" s="10">
        <f t="shared" si="146"/>
        <v>1</v>
      </c>
      <c r="F1173" s="10" t="str">
        <f t="shared" si="147"/>
        <v/>
      </c>
      <c r="G1173" s="10" t="str">
        <f t="shared" si="148"/>
        <v/>
      </c>
      <c r="H1173" s="10" t="str">
        <f t="shared" si="149"/>
        <v/>
      </c>
      <c r="I1173" s="10" t="str">
        <f t="shared" si="150"/>
        <v/>
      </c>
      <c r="J1173" s="10" t="str">
        <f t="shared" si="151"/>
        <v/>
      </c>
      <c r="K1173" s="5" t="s">
        <v>464</v>
      </c>
      <c r="L1173" s="5" t="s">
        <v>82</v>
      </c>
      <c r="Q1173" s="13">
        <v>37817</v>
      </c>
      <c r="R1173" s="13">
        <v>37852</v>
      </c>
      <c r="T1173" s="3" t="s">
        <v>1203</v>
      </c>
    </row>
    <row r="1174" spans="1:20" ht="75" customHeight="1" x14ac:dyDescent="0.25">
      <c r="A1174" s="11">
        <v>1139</v>
      </c>
      <c r="B1174" s="11" t="s">
        <v>813</v>
      </c>
      <c r="C1174" s="10" t="str">
        <f t="shared" si="144"/>
        <v/>
      </c>
      <c r="D1174" s="10">
        <f t="shared" si="145"/>
        <v>1</v>
      </c>
      <c r="E1174" s="10" t="str">
        <f t="shared" si="146"/>
        <v/>
      </c>
      <c r="F1174" s="10" t="str">
        <f t="shared" si="147"/>
        <v/>
      </c>
      <c r="G1174" s="10" t="str">
        <f t="shared" si="148"/>
        <v/>
      </c>
      <c r="H1174" s="10" t="str">
        <f t="shared" si="149"/>
        <v/>
      </c>
      <c r="I1174" s="10" t="str">
        <f t="shared" si="150"/>
        <v/>
      </c>
      <c r="J1174" s="10" t="str">
        <f t="shared" si="151"/>
        <v/>
      </c>
      <c r="K1174" s="5" t="s">
        <v>1726</v>
      </c>
      <c r="L1174" s="5" t="s">
        <v>1178</v>
      </c>
      <c r="N1174" s="5">
        <v>6</v>
      </c>
      <c r="Q1174" s="13">
        <v>37830</v>
      </c>
      <c r="R1174" s="13">
        <v>37856</v>
      </c>
      <c r="T1174" s="3" t="s">
        <v>1484</v>
      </c>
    </row>
    <row r="1175" spans="1:20" ht="75" customHeight="1" x14ac:dyDescent="0.25">
      <c r="A1175" s="11">
        <v>1140</v>
      </c>
      <c r="B1175" s="11" t="s">
        <v>813</v>
      </c>
      <c r="C1175" s="10" t="str">
        <f t="shared" si="144"/>
        <v/>
      </c>
      <c r="D1175" s="10">
        <f t="shared" si="145"/>
        <v>1</v>
      </c>
      <c r="E1175" s="10" t="str">
        <f t="shared" si="146"/>
        <v/>
      </c>
      <c r="F1175" s="10" t="str">
        <f t="shared" si="147"/>
        <v/>
      </c>
      <c r="G1175" s="10" t="str">
        <f t="shared" si="148"/>
        <v/>
      </c>
      <c r="H1175" s="10" t="str">
        <f t="shared" si="149"/>
        <v/>
      </c>
      <c r="I1175" s="10" t="str">
        <f t="shared" si="150"/>
        <v/>
      </c>
      <c r="J1175" s="10" t="str">
        <f t="shared" si="151"/>
        <v/>
      </c>
      <c r="K1175" s="5" t="s">
        <v>1300</v>
      </c>
      <c r="L1175" s="5" t="s">
        <v>47</v>
      </c>
      <c r="N1175" s="5">
        <v>6</v>
      </c>
      <c r="Q1175" s="13">
        <v>37856</v>
      </c>
      <c r="R1175" s="13">
        <v>37884</v>
      </c>
      <c r="T1175" s="3" t="s">
        <v>1302</v>
      </c>
    </row>
    <row r="1176" spans="1:20" ht="75" customHeight="1" x14ac:dyDescent="0.25">
      <c r="A1176" s="11">
        <v>1141</v>
      </c>
      <c r="B1176" s="11" t="s">
        <v>813</v>
      </c>
      <c r="C1176" s="10" t="str">
        <f t="shared" si="144"/>
        <v/>
      </c>
      <c r="D1176" s="10">
        <f t="shared" si="145"/>
        <v>1</v>
      </c>
      <c r="E1176" s="10" t="str">
        <f t="shared" si="146"/>
        <v/>
      </c>
      <c r="F1176" s="10" t="str">
        <f t="shared" si="147"/>
        <v/>
      </c>
      <c r="G1176" s="10" t="str">
        <f t="shared" si="148"/>
        <v/>
      </c>
      <c r="H1176" s="10" t="str">
        <f t="shared" si="149"/>
        <v/>
      </c>
      <c r="I1176" s="10" t="str">
        <f t="shared" si="150"/>
        <v/>
      </c>
      <c r="J1176" s="10" t="str">
        <f t="shared" si="151"/>
        <v/>
      </c>
      <c r="K1176" s="5" t="s">
        <v>1339</v>
      </c>
      <c r="L1176" s="5" t="s">
        <v>125</v>
      </c>
      <c r="N1176" s="5">
        <v>6</v>
      </c>
      <c r="Q1176" s="13">
        <v>37519</v>
      </c>
      <c r="R1176" s="13">
        <v>37537</v>
      </c>
      <c r="T1176" s="3" t="s">
        <v>1340</v>
      </c>
    </row>
    <row r="1177" spans="1:20" ht="75" customHeight="1" x14ac:dyDescent="0.25">
      <c r="A1177" s="11">
        <v>1142</v>
      </c>
      <c r="B1177" s="11" t="s">
        <v>813</v>
      </c>
      <c r="C1177" s="10" t="str">
        <f t="shared" si="144"/>
        <v/>
      </c>
      <c r="D1177" s="10">
        <f t="shared" si="145"/>
        <v>1</v>
      </c>
      <c r="E1177" s="10" t="str">
        <f t="shared" si="146"/>
        <v/>
      </c>
      <c r="F1177" s="10" t="str">
        <f t="shared" si="147"/>
        <v/>
      </c>
      <c r="G1177" s="10" t="str">
        <f t="shared" si="148"/>
        <v/>
      </c>
      <c r="H1177" s="10" t="str">
        <f t="shared" si="149"/>
        <v/>
      </c>
      <c r="I1177" s="10" t="str">
        <f t="shared" si="150"/>
        <v/>
      </c>
      <c r="J1177" s="10" t="str">
        <f t="shared" si="151"/>
        <v/>
      </c>
      <c r="K1177" s="5" t="s">
        <v>566</v>
      </c>
      <c r="L1177" s="5" t="s">
        <v>59</v>
      </c>
      <c r="N1177" s="5">
        <v>6</v>
      </c>
      <c r="Q1177" s="13">
        <v>37374</v>
      </c>
      <c r="R1177" s="13">
        <v>37395</v>
      </c>
      <c r="T1177" s="3" t="s">
        <v>1348</v>
      </c>
    </row>
    <row r="1178" spans="1:20" ht="75" customHeight="1" x14ac:dyDescent="0.25">
      <c r="A1178" s="11">
        <v>1143</v>
      </c>
      <c r="B1178" s="11" t="s">
        <v>813</v>
      </c>
      <c r="C1178" s="10" t="str">
        <f t="shared" si="144"/>
        <v/>
      </c>
      <c r="D1178" s="10">
        <f t="shared" si="145"/>
        <v>1</v>
      </c>
      <c r="E1178" s="10" t="str">
        <f t="shared" si="146"/>
        <v/>
      </c>
      <c r="F1178" s="10" t="str">
        <f t="shared" si="147"/>
        <v/>
      </c>
      <c r="G1178" s="10" t="str">
        <f t="shared" si="148"/>
        <v/>
      </c>
      <c r="H1178" s="10" t="str">
        <f t="shared" si="149"/>
        <v/>
      </c>
      <c r="I1178" s="10" t="str">
        <f t="shared" si="150"/>
        <v/>
      </c>
      <c r="J1178" s="10" t="str">
        <f t="shared" si="151"/>
        <v/>
      </c>
      <c r="K1178" s="5" t="s">
        <v>1011</v>
      </c>
      <c r="L1178" s="5" t="s">
        <v>35</v>
      </c>
      <c r="N1178" s="5">
        <v>6</v>
      </c>
      <c r="Q1178" s="13">
        <v>37840</v>
      </c>
      <c r="R1178" s="13">
        <v>37856</v>
      </c>
      <c r="T1178" s="3" t="s">
        <v>1013</v>
      </c>
    </row>
    <row r="1179" spans="1:20" ht="75" customHeight="1" x14ac:dyDescent="0.25">
      <c r="A1179" s="11">
        <v>1144</v>
      </c>
      <c r="B1179" s="11" t="s">
        <v>813</v>
      </c>
      <c r="C1179" s="10" t="str">
        <f t="shared" si="144"/>
        <v/>
      </c>
      <c r="D1179" s="10">
        <f t="shared" si="145"/>
        <v>1</v>
      </c>
      <c r="E1179" s="10" t="str">
        <f t="shared" si="146"/>
        <v/>
      </c>
      <c r="F1179" s="10" t="str">
        <f t="shared" si="147"/>
        <v/>
      </c>
      <c r="G1179" s="10" t="str">
        <f t="shared" si="148"/>
        <v/>
      </c>
      <c r="H1179" s="10" t="str">
        <f t="shared" si="149"/>
        <v/>
      </c>
      <c r="I1179" s="10" t="str">
        <f t="shared" si="150"/>
        <v/>
      </c>
      <c r="J1179" s="10" t="str">
        <f t="shared" si="151"/>
        <v/>
      </c>
      <c r="K1179" s="5" t="s">
        <v>335</v>
      </c>
      <c r="L1179" s="5" t="s">
        <v>336</v>
      </c>
      <c r="N1179" s="5">
        <v>6</v>
      </c>
      <c r="Q1179" s="13">
        <v>37844</v>
      </c>
      <c r="R1179" s="13">
        <v>37870</v>
      </c>
      <c r="T1179" s="3" t="s">
        <v>337</v>
      </c>
    </row>
    <row r="1180" spans="1:20" ht="75" customHeight="1" x14ac:dyDescent="0.25">
      <c r="A1180" s="11">
        <v>1144</v>
      </c>
      <c r="B1180" s="11" t="s">
        <v>12</v>
      </c>
      <c r="C1180" s="10" t="str">
        <f t="shared" si="144"/>
        <v/>
      </c>
      <c r="D1180" s="10" t="str">
        <f t="shared" si="145"/>
        <v/>
      </c>
      <c r="E1180" s="10" t="str">
        <f t="shared" si="146"/>
        <v/>
      </c>
      <c r="F1180" s="10" t="str">
        <f t="shared" si="147"/>
        <v/>
      </c>
      <c r="G1180" s="10">
        <f t="shared" si="148"/>
        <v>1</v>
      </c>
      <c r="H1180" s="10" t="str">
        <f t="shared" si="149"/>
        <v/>
      </c>
      <c r="I1180" s="10" t="str">
        <f t="shared" si="150"/>
        <v/>
      </c>
      <c r="J1180" s="10" t="str">
        <f t="shared" si="151"/>
        <v/>
      </c>
      <c r="K1180" s="5" t="s">
        <v>335</v>
      </c>
      <c r="L1180" s="5" t="s">
        <v>336</v>
      </c>
      <c r="Q1180" s="13">
        <v>37844</v>
      </c>
      <c r="R1180" s="13">
        <v>37870</v>
      </c>
      <c r="T1180" s="3" t="s">
        <v>337</v>
      </c>
    </row>
    <row r="1181" spans="1:20" ht="75" customHeight="1" x14ac:dyDescent="0.25">
      <c r="A1181" s="11">
        <v>1144</v>
      </c>
      <c r="B1181" s="11" t="s">
        <v>798</v>
      </c>
      <c r="C1181" s="10" t="str">
        <f t="shared" si="144"/>
        <v/>
      </c>
      <c r="D1181" s="10" t="str">
        <f t="shared" si="145"/>
        <v/>
      </c>
      <c r="E1181" s="10">
        <f t="shared" si="146"/>
        <v>1</v>
      </c>
      <c r="F1181" s="10" t="str">
        <f t="shared" si="147"/>
        <v/>
      </c>
      <c r="G1181" s="10" t="str">
        <f t="shared" si="148"/>
        <v/>
      </c>
      <c r="H1181" s="10" t="str">
        <f t="shared" si="149"/>
        <v/>
      </c>
      <c r="I1181" s="10" t="str">
        <f t="shared" si="150"/>
        <v/>
      </c>
      <c r="J1181" s="10" t="str">
        <f t="shared" si="151"/>
        <v/>
      </c>
      <c r="K1181" s="5" t="s">
        <v>335</v>
      </c>
      <c r="L1181" s="5" t="s">
        <v>336</v>
      </c>
      <c r="Q1181" s="13">
        <v>37844</v>
      </c>
      <c r="R1181" s="13">
        <v>37870</v>
      </c>
      <c r="T1181" s="3" t="s">
        <v>337</v>
      </c>
    </row>
    <row r="1182" spans="1:20" ht="75" customHeight="1" x14ac:dyDescent="0.25">
      <c r="A1182" s="11">
        <v>1145</v>
      </c>
      <c r="B1182" s="11" t="s">
        <v>813</v>
      </c>
      <c r="C1182" s="10" t="str">
        <f t="shared" si="144"/>
        <v/>
      </c>
      <c r="D1182" s="10">
        <f t="shared" si="145"/>
        <v>1</v>
      </c>
      <c r="E1182" s="10" t="str">
        <f t="shared" si="146"/>
        <v/>
      </c>
      <c r="F1182" s="10" t="str">
        <f t="shared" si="147"/>
        <v/>
      </c>
      <c r="G1182" s="10" t="str">
        <f t="shared" si="148"/>
        <v/>
      </c>
      <c r="H1182" s="10" t="str">
        <f t="shared" si="149"/>
        <v/>
      </c>
      <c r="I1182" s="10" t="str">
        <f t="shared" si="150"/>
        <v/>
      </c>
      <c r="J1182" s="10" t="str">
        <f t="shared" si="151"/>
        <v/>
      </c>
      <c r="K1182" s="5" t="s">
        <v>220</v>
      </c>
      <c r="L1182" s="5" t="s">
        <v>125</v>
      </c>
      <c r="N1182" s="5">
        <v>6</v>
      </c>
      <c r="Q1182" s="13">
        <v>37465</v>
      </c>
      <c r="R1182" s="13">
        <v>37487</v>
      </c>
      <c r="T1182" s="3" t="s">
        <v>1485</v>
      </c>
    </row>
    <row r="1183" spans="1:20" ht="75" customHeight="1" x14ac:dyDescent="0.25">
      <c r="A1183" s="11">
        <v>1146</v>
      </c>
      <c r="B1183" s="11" t="s">
        <v>813</v>
      </c>
      <c r="C1183" s="10" t="str">
        <f t="shared" si="144"/>
        <v/>
      </c>
      <c r="D1183" s="10">
        <f t="shared" si="145"/>
        <v>1</v>
      </c>
      <c r="E1183" s="10" t="str">
        <f t="shared" si="146"/>
        <v/>
      </c>
      <c r="F1183" s="10" t="str">
        <f t="shared" si="147"/>
        <v/>
      </c>
      <c r="G1183" s="10" t="str">
        <f t="shared" si="148"/>
        <v/>
      </c>
      <c r="H1183" s="10" t="str">
        <f t="shared" si="149"/>
        <v/>
      </c>
      <c r="I1183" s="10" t="str">
        <f t="shared" si="150"/>
        <v/>
      </c>
      <c r="J1183" s="10" t="str">
        <f t="shared" si="151"/>
        <v/>
      </c>
      <c r="K1183" s="5" t="s">
        <v>1486</v>
      </c>
      <c r="L1183" s="5" t="s">
        <v>141</v>
      </c>
      <c r="N1183" s="5">
        <v>4</v>
      </c>
      <c r="Q1183" s="13">
        <v>37782</v>
      </c>
      <c r="R1183" s="13">
        <v>37794</v>
      </c>
      <c r="T1183" s="3" t="s">
        <v>1487</v>
      </c>
    </row>
    <row r="1184" spans="1:20" ht="75" customHeight="1" x14ac:dyDescent="0.25">
      <c r="A1184" s="11">
        <v>1147</v>
      </c>
      <c r="B1184" s="11" t="s">
        <v>813</v>
      </c>
      <c r="C1184" s="10" t="str">
        <f t="shared" si="144"/>
        <v/>
      </c>
      <c r="D1184" s="10">
        <f t="shared" si="145"/>
        <v>1</v>
      </c>
      <c r="E1184" s="10" t="str">
        <f t="shared" si="146"/>
        <v/>
      </c>
      <c r="F1184" s="10" t="str">
        <f t="shared" si="147"/>
        <v/>
      </c>
      <c r="G1184" s="10" t="str">
        <f t="shared" si="148"/>
        <v/>
      </c>
      <c r="H1184" s="10" t="str">
        <f t="shared" si="149"/>
        <v/>
      </c>
      <c r="I1184" s="10" t="str">
        <f t="shared" si="150"/>
        <v/>
      </c>
      <c r="J1184" s="10" t="str">
        <f t="shared" si="151"/>
        <v/>
      </c>
      <c r="K1184" s="5" t="s">
        <v>1604</v>
      </c>
      <c r="L1184" s="5" t="s">
        <v>41</v>
      </c>
      <c r="Q1184" s="13">
        <v>37814</v>
      </c>
      <c r="R1184" s="13">
        <v>37832</v>
      </c>
      <c r="T1184" s="3" t="s">
        <v>1605</v>
      </c>
    </row>
    <row r="1185" spans="1:20" ht="75" customHeight="1" x14ac:dyDescent="0.25">
      <c r="A1185" s="11">
        <v>1149</v>
      </c>
      <c r="B1185" s="11" t="s">
        <v>813</v>
      </c>
      <c r="C1185" s="10" t="str">
        <f t="shared" si="144"/>
        <v/>
      </c>
      <c r="D1185" s="10">
        <f t="shared" si="145"/>
        <v>1</v>
      </c>
      <c r="E1185" s="10" t="str">
        <f t="shared" si="146"/>
        <v/>
      </c>
      <c r="F1185" s="10" t="str">
        <f t="shared" si="147"/>
        <v/>
      </c>
      <c r="G1185" s="10" t="str">
        <f t="shared" si="148"/>
        <v/>
      </c>
      <c r="H1185" s="10" t="str">
        <f t="shared" si="149"/>
        <v/>
      </c>
      <c r="I1185" s="10" t="str">
        <f t="shared" si="150"/>
        <v/>
      </c>
      <c r="J1185" s="10" t="str">
        <f t="shared" si="151"/>
        <v/>
      </c>
      <c r="K1185" s="5" t="s">
        <v>1411</v>
      </c>
      <c r="L1185" s="5" t="s">
        <v>47</v>
      </c>
      <c r="N1185" s="5">
        <v>4</v>
      </c>
      <c r="Q1185" s="13">
        <v>37815</v>
      </c>
      <c r="R1185" s="13">
        <v>37841</v>
      </c>
      <c r="T1185" s="3" t="s">
        <v>1413</v>
      </c>
    </row>
    <row r="1186" spans="1:20" ht="75" customHeight="1" x14ac:dyDescent="0.25">
      <c r="A1186" s="11">
        <v>1150</v>
      </c>
      <c r="B1186" s="11" t="s">
        <v>0</v>
      </c>
      <c r="C1186" s="10">
        <f t="shared" si="144"/>
        <v>1</v>
      </c>
      <c r="D1186" s="10" t="str">
        <f t="shared" si="145"/>
        <v/>
      </c>
      <c r="E1186" s="10" t="str">
        <f t="shared" si="146"/>
        <v/>
      </c>
      <c r="F1186" s="10" t="str">
        <f t="shared" si="147"/>
        <v/>
      </c>
      <c r="G1186" s="10" t="str">
        <f t="shared" si="148"/>
        <v/>
      </c>
      <c r="H1186" s="10" t="str">
        <f t="shared" si="149"/>
        <v/>
      </c>
      <c r="I1186" s="10" t="str">
        <f t="shared" si="150"/>
        <v/>
      </c>
      <c r="J1186" s="10" t="str">
        <f t="shared" si="151"/>
        <v/>
      </c>
      <c r="K1186" s="5" t="s">
        <v>549</v>
      </c>
      <c r="L1186" s="5" t="s">
        <v>41</v>
      </c>
      <c r="Q1186" s="13">
        <v>37794</v>
      </c>
      <c r="R1186" s="13">
        <v>37894</v>
      </c>
      <c r="T1186" s="3" t="s">
        <v>550</v>
      </c>
    </row>
    <row r="1187" spans="1:20" ht="75" customHeight="1" x14ac:dyDescent="0.25">
      <c r="A1187" s="11">
        <v>1150</v>
      </c>
      <c r="B1187" s="11" t="s">
        <v>813</v>
      </c>
      <c r="C1187" s="10" t="str">
        <f t="shared" si="144"/>
        <v/>
      </c>
      <c r="D1187" s="10">
        <f t="shared" si="145"/>
        <v>1</v>
      </c>
      <c r="E1187" s="10" t="str">
        <f t="shared" si="146"/>
        <v/>
      </c>
      <c r="F1187" s="10" t="str">
        <f t="shared" si="147"/>
        <v/>
      </c>
      <c r="G1187" s="10" t="str">
        <f t="shared" si="148"/>
        <v/>
      </c>
      <c r="H1187" s="10" t="str">
        <f t="shared" si="149"/>
        <v/>
      </c>
      <c r="I1187" s="10" t="str">
        <f t="shared" si="150"/>
        <v/>
      </c>
      <c r="J1187" s="10" t="str">
        <f t="shared" si="151"/>
        <v/>
      </c>
      <c r="K1187" s="5" t="s">
        <v>549</v>
      </c>
      <c r="L1187" s="5" t="s">
        <v>41</v>
      </c>
      <c r="Q1187" s="13">
        <v>37794</v>
      </c>
      <c r="R1187" s="13">
        <v>37894</v>
      </c>
      <c r="T1187" s="3" t="s">
        <v>550</v>
      </c>
    </row>
    <row r="1188" spans="1:20" ht="75" customHeight="1" x14ac:dyDescent="0.25">
      <c r="A1188" s="11">
        <v>1151</v>
      </c>
      <c r="B1188" s="11" t="s">
        <v>813</v>
      </c>
      <c r="C1188" s="10" t="str">
        <f t="shared" si="144"/>
        <v/>
      </c>
      <c r="D1188" s="10">
        <f t="shared" si="145"/>
        <v>1</v>
      </c>
      <c r="E1188" s="10" t="str">
        <f t="shared" si="146"/>
        <v/>
      </c>
      <c r="F1188" s="10" t="str">
        <f t="shared" si="147"/>
        <v/>
      </c>
      <c r="G1188" s="10" t="str">
        <f t="shared" si="148"/>
        <v/>
      </c>
      <c r="H1188" s="10" t="str">
        <f t="shared" si="149"/>
        <v/>
      </c>
      <c r="I1188" s="10" t="str">
        <f t="shared" si="150"/>
        <v/>
      </c>
      <c r="J1188" s="10" t="str">
        <f t="shared" si="151"/>
        <v/>
      </c>
      <c r="K1188" s="5" t="s">
        <v>1106</v>
      </c>
      <c r="L1188" s="5" t="s">
        <v>41</v>
      </c>
      <c r="N1188" s="5">
        <v>4</v>
      </c>
      <c r="Q1188" s="13">
        <v>37817</v>
      </c>
      <c r="R1188" s="13">
        <v>37885</v>
      </c>
      <c r="T1188" s="3" t="s">
        <v>1107</v>
      </c>
    </row>
    <row r="1189" spans="1:20" ht="75" customHeight="1" x14ac:dyDescent="0.25">
      <c r="A1189" s="11">
        <v>1151</v>
      </c>
      <c r="B1189" s="11" t="s">
        <v>798</v>
      </c>
      <c r="C1189" s="10" t="str">
        <f t="shared" si="144"/>
        <v/>
      </c>
      <c r="D1189" s="10" t="str">
        <f t="shared" si="145"/>
        <v/>
      </c>
      <c r="E1189" s="10">
        <f t="shared" si="146"/>
        <v>1</v>
      </c>
      <c r="F1189" s="10" t="str">
        <f t="shared" si="147"/>
        <v/>
      </c>
      <c r="G1189" s="10" t="str">
        <f t="shared" si="148"/>
        <v/>
      </c>
      <c r="H1189" s="10" t="str">
        <f t="shared" si="149"/>
        <v/>
      </c>
      <c r="I1189" s="10" t="str">
        <f t="shared" si="150"/>
        <v/>
      </c>
      <c r="J1189" s="10" t="str">
        <f t="shared" si="151"/>
        <v/>
      </c>
      <c r="K1189" s="5" t="s">
        <v>1106</v>
      </c>
      <c r="L1189" s="5" t="s">
        <v>41</v>
      </c>
      <c r="Q1189" s="13">
        <v>37817</v>
      </c>
      <c r="R1189" s="13">
        <v>37885</v>
      </c>
      <c r="T1189" s="3" t="s">
        <v>1107</v>
      </c>
    </row>
    <row r="1190" spans="1:20" ht="75" customHeight="1" x14ac:dyDescent="0.25">
      <c r="A1190" s="11">
        <v>1152</v>
      </c>
      <c r="B1190" s="11" t="s">
        <v>813</v>
      </c>
      <c r="C1190" s="10" t="str">
        <f t="shared" si="144"/>
        <v/>
      </c>
      <c r="D1190" s="10">
        <f t="shared" si="145"/>
        <v>1</v>
      </c>
      <c r="E1190" s="10" t="str">
        <f t="shared" si="146"/>
        <v/>
      </c>
      <c r="F1190" s="10" t="str">
        <f t="shared" si="147"/>
        <v/>
      </c>
      <c r="G1190" s="10" t="str">
        <f t="shared" si="148"/>
        <v/>
      </c>
      <c r="H1190" s="10" t="str">
        <f t="shared" si="149"/>
        <v/>
      </c>
      <c r="I1190" s="10" t="str">
        <f t="shared" si="150"/>
        <v/>
      </c>
      <c r="J1190" s="10" t="str">
        <f t="shared" si="151"/>
        <v/>
      </c>
      <c r="K1190" s="5" t="s">
        <v>648</v>
      </c>
      <c r="L1190" s="5" t="s">
        <v>495</v>
      </c>
      <c r="N1190" s="5">
        <v>4</v>
      </c>
      <c r="Q1190" s="13">
        <v>37472</v>
      </c>
      <c r="R1190" s="13">
        <v>37504</v>
      </c>
      <c r="T1190" s="3" t="s">
        <v>797</v>
      </c>
    </row>
    <row r="1191" spans="1:20" ht="75" customHeight="1" x14ac:dyDescent="0.25">
      <c r="A1191" s="11">
        <v>1153</v>
      </c>
      <c r="B1191" s="11" t="s">
        <v>813</v>
      </c>
      <c r="C1191" s="10" t="str">
        <f t="shared" si="144"/>
        <v/>
      </c>
      <c r="D1191" s="10">
        <f t="shared" si="145"/>
        <v>1</v>
      </c>
      <c r="E1191" s="10" t="str">
        <f t="shared" si="146"/>
        <v/>
      </c>
      <c r="F1191" s="10" t="str">
        <f t="shared" si="147"/>
        <v/>
      </c>
      <c r="G1191" s="10" t="str">
        <f t="shared" si="148"/>
        <v/>
      </c>
      <c r="H1191" s="10" t="str">
        <f t="shared" si="149"/>
        <v/>
      </c>
      <c r="I1191" s="10" t="str">
        <f t="shared" si="150"/>
        <v/>
      </c>
      <c r="J1191" s="10" t="str">
        <f t="shared" si="151"/>
        <v/>
      </c>
      <c r="K1191" s="5" t="s">
        <v>851</v>
      </c>
      <c r="L1191" s="5" t="s">
        <v>203</v>
      </c>
      <c r="Q1191" s="13">
        <v>37770</v>
      </c>
      <c r="R1191" s="13">
        <v>37804</v>
      </c>
      <c r="T1191" s="3" t="s">
        <v>852</v>
      </c>
    </row>
    <row r="1192" spans="1:20" ht="75" customHeight="1" x14ac:dyDescent="0.25">
      <c r="A1192" s="11">
        <v>1153</v>
      </c>
      <c r="B1192" s="11" t="s">
        <v>798</v>
      </c>
      <c r="C1192" s="10" t="str">
        <f t="shared" si="144"/>
        <v/>
      </c>
      <c r="D1192" s="10" t="str">
        <f t="shared" si="145"/>
        <v/>
      </c>
      <c r="E1192" s="10">
        <f t="shared" si="146"/>
        <v>1</v>
      </c>
      <c r="F1192" s="10" t="str">
        <f t="shared" si="147"/>
        <v/>
      </c>
      <c r="G1192" s="10" t="str">
        <f t="shared" si="148"/>
        <v/>
      </c>
      <c r="H1192" s="10" t="str">
        <f t="shared" si="149"/>
        <v/>
      </c>
      <c r="I1192" s="10" t="str">
        <f t="shared" si="150"/>
        <v/>
      </c>
      <c r="J1192" s="10" t="str">
        <f t="shared" si="151"/>
        <v/>
      </c>
      <c r="K1192" s="5" t="s">
        <v>851</v>
      </c>
      <c r="L1192" s="5" t="s">
        <v>203</v>
      </c>
      <c r="Q1192" s="13">
        <v>37770</v>
      </c>
      <c r="R1192" s="13">
        <v>37804</v>
      </c>
      <c r="T1192" s="3" t="s">
        <v>852</v>
      </c>
    </row>
    <row r="1193" spans="1:20" ht="75" customHeight="1" x14ac:dyDescent="0.25">
      <c r="A1193" s="11">
        <v>1154</v>
      </c>
      <c r="B1193" s="11" t="s">
        <v>813</v>
      </c>
      <c r="C1193" s="10" t="str">
        <f t="shared" si="144"/>
        <v/>
      </c>
      <c r="D1193" s="10">
        <f t="shared" si="145"/>
        <v>1</v>
      </c>
      <c r="E1193" s="10" t="str">
        <f t="shared" si="146"/>
        <v/>
      </c>
      <c r="F1193" s="10" t="str">
        <f t="shared" si="147"/>
        <v/>
      </c>
      <c r="G1193" s="10" t="str">
        <f t="shared" si="148"/>
        <v/>
      </c>
      <c r="H1193" s="10" t="str">
        <f t="shared" si="149"/>
        <v/>
      </c>
      <c r="I1193" s="10" t="str">
        <f t="shared" si="150"/>
        <v/>
      </c>
      <c r="J1193" s="10" t="str">
        <f t="shared" si="151"/>
        <v/>
      </c>
      <c r="K1193" s="5" t="s">
        <v>1687</v>
      </c>
      <c r="L1193" s="5" t="s">
        <v>203</v>
      </c>
      <c r="N1193" s="5">
        <v>4</v>
      </c>
      <c r="Q1193" s="13">
        <v>37818</v>
      </c>
      <c r="R1193" s="13">
        <v>37853</v>
      </c>
      <c r="T1193" s="3" t="s">
        <v>683</v>
      </c>
    </row>
    <row r="1194" spans="1:20" ht="90" x14ac:dyDescent="0.25">
      <c r="A1194" s="11">
        <v>2000</v>
      </c>
      <c r="B1194" s="11" t="s">
        <v>12</v>
      </c>
      <c r="C1194" s="10" t="str">
        <f t="shared" si="144"/>
        <v/>
      </c>
      <c r="D1194" s="10" t="str">
        <f t="shared" si="145"/>
        <v/>
      </c>
      <c r="E1194" s="10" t="str">
        <f t="shared" si="146"/>
        <v/>
      </c>
      <c r="F1194" s="10" t="str">
        <f t="shared" si="147"/>
        <v/>
      </c>
      <c r="G1194" s="10">
        <f t="shared" si="148"/>
        <v>1</v>
      </c>
      <c r="H1194" s="10" t="str">
        <f t="shared" si="149"/>
        <v/>
      </c>
      <c r="I1194" s="10" t="str">
        <f t="shared" si="150"/>
        <v/>
      </c>
      <c r="J1194" s="10" t="str">
        <f t="shared" si="151"/>
        <v/>
      </c>
      <c r="K1194" s="5" t="s">
        <v>220</v>
      </c>
      <c r="L1194" s="5" t="s">
        <v>10</v>
      </c>
      <c r="M1194" s="5" t="s">
        <v>52</v>
      </c>
      <c r="N1194" s="5">
        <v>6</v>
      </c>
      <c r="P1194" s="5" t="s">
        <v>2041</v>
      </c>
      <c r="Q1194" s="13">
        <v>40751</v>
      </c>
      <c r="R1194" s="13">
        <v>40794</v>
      </c>
      <c r="T1194" s="3" t="s">
        <v>2044</v>
      </c>
    </row>
    <row r="1195" spans="1:20" ht="45" x14ac:dyDescent="0.25">
      <c r="A1195" s="11">
        <v>2001</v>
      </c>
      <c r="B1195" s="11" t="s">
        <v>12</v>
      </c>
      <c r="C1195" s="10" t="str">
        <f t="shared" si="144"/>
        <v/>
      </c>
      <c r="D1195" s="10" t="str">
        <f t="shared" si="145"/>
        <v/>
      </c>
      <c r="E1195" s="10" t="str">
        <f t="shared" si="146"/>
        <v/>
      </c>
      <c r="F1195" s="10" t="str">
        <f t="shared" si="147"/>
        <v/>
      </c>
      <c r="G1195" s="10">
        <f t="shared" si="148"/>
        <v>1</v>
      </c>
      <c r="H1195" s="10" t="str">
        <f t="shared" si="149"/>
        <v/>
      </c>
      <c r="I1195" s="10" t="str">
        <f t="shared" si="150"/>
        <v/>
      </c>
      <c r="J1195" s="10" t="str">
        <f t="shared" si="151"/>
        <v/>
      </c>
      <c r="K1195" s="5" t="s">
        <v>410</v>
      </c>
      <c r="L1195" s="5" t="s">
        <v>411</v>
      </c>
      <c r="M1195" s="5" t="s">
        <v>1932</v>
      </c>
      <c r="N1195" s="5">
        <v>6</v>
      </c>
      <c r="P1195" s="5" t="s">
        <v>2045</v>
      </c>
      <c r="Q1195" s="13">
        <v>40772</v>
      </c>
      <c r="R1195" s="13">
        <v>40798</v>
      </c>
      <c r="T1195" s="3" t="s">
        <v>2046</v>
      </c>
    </row>
    <row r="1196" spans="1:20" ht="75" customHeight="1" x14ac:dyDescent="0.25">
      <c r="A1196" s="11">
        <v>2002</v>
      </c>
      <c r="B1196" s="11" t="s">
        <v>12</v>
      </c>
      <c r="C1196" s="10" t="str">
        <f t="shared" si="144"/>
        <v/>
      </c>
      <c r="D1196" s="10" t="str">
        <f t="shared" si="145"/>
        <v/>
      </c>
      <c r="E1196" s="10" t="str">
        <f t="shared" si="146"/>
        <v/>
      </c>
      <c r="F1196" s="10" t="str">
        <f t="shared" si="147"/>
        <v/>
      </c>
      <c r="G1196" s="10">
        <f t="shared" si="148"/>
        <v>1</v>
      </c>
      <c r="H1196" s="10" t="str">
        <f t="shared" si="149"/>
        <v/>
      </c>
      <c r="I1196" s="10" t="str">
        <f t="shared" si="150"/>
        <v/>
      </c>
      <c r="J1196" s="10" t="str">
        <f t="shared" si="151"/>
        <v/>
      </c>
      <c r="K1196" s="5" t="s">
        <v>1808</v>
      </c>
      <c r="L1196" s="5" t="s">
        <v>1809</v>
      </c>
      <c r="M1196" s="5" t="s">
        <v>133</v>
      </c>
      <c r="N1196" s="5">
        <v>6</v>
      </c>
      <c r="P1196" s="5" t="s">
        <v>2042</v>
      </c>
      <c r="Q1196" s="13">
        <v>40742</v>
      </c>
      <c r="R1196" s="13">
        <v>40777</v>
      </c>
      <c r="T1196" s="3" t="s">
        <v>1810</v>
      </c>
    </row>
    <row r="1197" spans="1:20" ht="56.25" x14ac:dyDescent="0.25">
      <c r="A1197" s="11">
        <v>2003</v>
      </c>
      <c r="B1197" s="11" t="s">
        <v>12</v>
      </c>
      <c r="C1197" s="10" t="str">
        <f t="shared" si="144"/>
        <v/>
      </c>
      <c r="D1197" s="10" t="str">
        <f t="shared" si="145"/>
        <v/>
      </c>
      <c r="E1197" s="10" t="str">
        <f t="shared" si="146"/>
        <v/>
      </c>
      <c r="F1197" s="10" t="str">
        <f t="shared" si="147"/>
        <v/>
      </c>
      <c r="G1197" s="10">
        <f t="shared" si="148"/>
        <v>1</v>
      </c>
      <c r="H1197" s="10" t="str">
        <f t="shared" si="149"/>
        <v/>
      </c>
      <c r="I1197" s="10" t="str">
        <f t="shared" si="150"/>
        <v/>
      </c>
      <c r="J1197" s="10" t="str">
        <f t="shared" si="151"/>
        <v/>
      </c>
      <c r="K1197" s="5" t="s">
        <v>34</v>
      </c>
      <c r="L1197" s="5" t="s">
        <v>1805</v>
      </c>
      <c r="M1197" s="5" t="s">
        <v>155</v>
      </c>
      <c r="N1197" s="5">
        <v>6</v>
      </c>
      <c r="P1197" s="5" t="s">
        <v>2043</v>
      </c>
      <c r="Q1197" s="13">
        <v>40744</v>
      </c>
      <c r="R1197" s="13">
        <v>40777</v>
      </c>
      <c r="T1197" s="3" t="s">
        <v>1807</v>
      </c>
    </row>
    <row r="1198" spans="1:20" ht="67.5" x14ac:dyDescent="0.25">
      <c r="A1198" s="11">
        <v>2004</v>
      </c>
      <c r="B1198" s="11" t="s">
        <v>12</v>
      </c>
      <c r="C1198" s="10" t="str">
        <f t="shared" si="144"/>
        <v/>
      </c>
      <c r="D1198" s="10" t="str">
        <f t="shared" si="145"/>
        <v/>
      </c>
      <c r="E1198" s="10" t="str">
        <f t="shared" si="146"/>
        <v/>
      </c>
      <c r="F1198" s="10" t="str">
        <f t="shared" si="147"/>
        <v/>
      </c>
      <c r="G1198" s="10">
        <f t="shared" si="148"/>
        <v>1</v>
      </c>
      <c r="H1198" s="10" t="str">
        <f t="shared" si="149"/>
        <v/>
      </c>
      <c r="I1198" s="10" t="str">
        <f t="shared" si="150"/>
        <v/>
      </c>
      <c r="J1198" s="10" t="str">
        <f t="shared" si="151"/>
        <v/>
      </c>
      <c r="K1198" s="5" t="s">
        <v>2010</v>
      </c>
      <c r="L1198" s="5" t="s">
        <v>155</v>
      </c>
      <c r="M1198" s="5" t="s">
        <v>155</v>
      </c>
      <c r="N1198" s="5">
        <v>6</v>
      </c>
      <c r="P1198" s="5" t="s">
        <v>2047</v>
      </c>
      <c r="Q1198" s="13">
        <v>40788</v>
      </c>
      <c r="R1198" s="13">
        <v>40814</v>
      </c>
      <c r="T1198" s="3" t="s">
        <v>2049</v>
      </c>
    </row>
    <row r="1199" spans="1:20" ht="75" customHeight="1" x14ac:dyDescent="0.25">
      <c r="A1199" s="11">
        <v>2005</v>
      </c>
      <c r="C1199" s="10" t="str">
        <f t="shared" si="144"/>
        <v/>
      </c>
      <c r="D1199" s="10" t="str">
        <f t="shared" si="145"/>
        <v/>
      </c>
      <c r="E1199" s="10" t="str">
        <f t="shared" si="146"/>
        <v/>
      </c>
      <c r="F1199" s="10" t="str">
        <f t="shared" si="147"/>
        <v/>
      </c>
      <c r="G1199" s="10" t="str">
        <f t="shared" si="148"/>
        <v/>
      </c>
      <c r="H1199" s="10" t="str">
        <f t="shared" si="149"/>
        <v/>
      </c>
      <c r="I1199" s="10" t="str">
        <f t="shared" si="150"/>
        <v/>
      </c>
      <c r="J1199" s="10" t="str">
        <f t="shared" si="151"/>
        <v/>
      </c>
      <c r="K1199" s="5" t="s">
        <v>1813</v>
      </c>
      <c r="L1199" s="5" t="s">
        <v>155</v>
      </c>
      <c r="M1199" s="5" t="s">
        <v>1437</v>
      </c>
      <c r="N1199" s="5">
        <v>4</v>
      </c>
      <c r="P1199" s="5" t="s">
        <v>2029</v>
      </c>
      <c r="Q1199" s="13">
        <v>40745</v>
      </c>
      <c r="R1199" s="13">
        <v>40763</v>
      </c>
      <c r="T1199" s="3" t="s">
        <v>1814</v>
      </c>
    </row>
    <row r="1200" spans="1:20" ht="75" customHeight="1" x14ac:dyDescent="0.25">
      <c r="A1200" s="11">
        <v>2006</v>
      </c>
      <c r="B1200" s="11" t="s">
        <v>12</v>
      </c>
      <c r="C1200" s="10" t="str">
        <f t="shared" si="144"/>
        <v/>
      </c>
      <c r="D1200" s="10" t="str">
        <f t="shared" si="145"/>
        <v/>
      </c>
      <c r="E1200" s="10" t="str">
        <f t="shared" si="146"/>
        <v/>
      </c>
      <c r="F1200" s="10" t="str">
        <f t="shared" si="147"/>
        <v/>
      </c>
      <c r="G1200" s="10">
        <f t="shared" si="148"/>
        <v>1</v>
      </c>
      <c r="H1200" s="10" t="str">
        <f t="shared" si="149"/>
        <v/>
      </c>
      <c r="I1200" s="10" t="str">
        <f t="shared" si="150"/>
        <v/>
      </c>
      <c r="J1200" s="10" t="str">
        <f t="shared" si="151"/>
        <v/>
      </c>
      <c r="K1200" s="5" t="s">
        <v>1868</v>
      </c>
      <c r="L1200" s="5" t="s">
        <v>35</v>
      </c>
      <c r="M1200" s="5" t="s">
        <v>1869</v>
      </c>
      <c r="P1200" s="5" t="s">
        <v>2048</v>
      </c>
      <c r="Q1200" s="13">
        <v>39658</v>
      </c>
      <c r="R1200" s="13">
        <v>39676</v>
      </c>
      <c r="T1200" s="3" t="s">
        <v>1870</v>
      </c>
    </row>
    <row r="1201" spans="1:20" ht="75" customHeight="1" x14ac:dyDescent="0.25">
      <c r="A1201" s="11">
        <v>2007</v>
      </c>
      <c r="B1201" s="11" t="s">
        <v>12</v>
      </c>
      <c r="C1201" s="10" t="str">
        <f t="shared" si="144"/>
        <v/>
      </c>
      <c r="D1201" s="10" t="str">
        <f t="shared" si="145"/>
        <v/>
      </c>
      <c r="E1201" s="10" t="str">
        <f t="shared" si="146"/>
        <v/>
      </c>
      <c r="F1201" s="10" t="str">
        <f t="shared" si="147"/>
        <v/>
      </c>
      <c r="G1201" s="10">
        <f t="shared" si="148"/>
        <v>1</v>
      </c>
      <c r="H1201" s="10" t="str">
        <f t="shared" si="149"/>
        <v/>
      </c>
      <c r="I1201" s="10" t="str">
        <f t="shared" si="150"/>
        <v/>
      </c>
      <c r="J1201" s="10" t="str">
        <f t="shared" si="151"/>
        <v/>
      </c>
      <c r="K1201" s="5" t="s">
        <v>1399</v>
      </c>
      <c r="L1201" s="5" t="s">
        <v>133</v>
      </c>
      <c r="M1201" s="5" t="s">
        <v>155</v>
      </c>
      <c r="P1201" s="5" t="s">
        <v>1793</v>
      </c>
      <c r="Q1201" s="13">
        <v>39680</v>
      </c>
      <c r="R1201" s="13">
        <v>39691</v>
      </c>
      <c r="T1201" s="3" t="s">
        <v>1871</v>
      </c>
    </row>
    <row r="1202" spans="1:20" ht="75" customHeight="1" x14ac:dyDescent="0.25">
      <c r="A1202" s="11">
        <v>2008</v>
      </c>
      <c r="B1202" s="11" t="s">
        <v>12</v>
      </c>
      <c r="C1202" s="10" t="str">
        <f t="shared" si="144"/>
        <v/>
      </c>
      <c r="D1202" s="10" t="str">
        <f t="shared" si="145"/>
        <v/>
      </c>
      <c r="E1202" s="10" t="str">
        <f t="shared" si="146"/>
        <v/>
      </c>
      <c r="F1202" s="10" t="str">
        <f t="shared" si="147"/>
        <v/>
      </c>
      <c r="G1202" s="10">
        <f t="shared" si="148"/>
        <v>1</v>
      </c>
      <c r="H1202" s="10" t="str">
        <f t="shared" si="149"/>
        <v/>
      </c>
      <c r="I1202" s="10" t="str">
        <f t="shared" si="150"/>
        <v/>
      </c>
      <c r="J1202" s="10" t="str">
        <f t="shared" si="151"/>
        <v/>
      </c>
      <c r="K1202" s="5" t="s">
        <v>1877</v>
      </c>
      <c r="L1202" s="5" t="s">
        <v>82</v>
      </c>
      <c r="M1202" s="5" t="s">
        <v>1878</v>
      </c>
      <c r="N1202" s="5">
        <v>4</v>
      </c>
      <c r="Q1202" s="13">
        <v>39287</v>
      </c>
      <c r="R1202" s="13">
        <v>39304</v>
      </c>
      <c r="T1202" s="3" t="s">
        <v>1879</v>
      </c>
    </row>
    <row r="1203" spans="1:20" ht="75" customHeight="1" x14ac:dyDescent="0.25">
      <c r="A1203" s="11">
        <v>2009</v>
      </c>
      <c r="B1203" s="11" t="s">
        <v>12</v>
      </c>
      <c r="C1203" s="10" t="str">
        <f t="shared" si="144"/>
        <v/>
      </c>
      <c r="D1203" s="10" t="str">
        <f t="shared" si="145"/>
        <v/>
      </c>
      <c r="E1203" s="10" t="str">
        <f t="shared" si="146"/>
        <v/>
      </c>
      <c r="F1203" s="10" t="str">
        <f t="shared" si="147"/>
        <v/>
      </c>
      <c r="G1203" s="10">
        <f t="shared" si="148"/>
        <v>1</v>
      </c>
      <c r="H1203" s="10" t="str">
        <f t="shared" si="149"/>
        <v/>
      </c>
      <c r="I1203" s="10" t="str">
        <f t="shared" si="150"/>
        <v/>
      </c>
      <c r="J1203" s="10" t="str">
        <f t="shared" si="151"/>
        <v/>
      </c>
      <c r="K1203" s="5" t="s">
        <v>1868</v>
      </c>
      <c r="L1203" s="5" t="s">
        <v>35</v>
      </c>
      <c r="M1203" s="5" t="s">
        <v>1869</v>
      </c>
      <c r="N1203" s="5">
        <v>4</v>
      </c>
      <c r="Q1203" s="13">
        <v>39290</v>
      </c>
      <c r="R1203" s="13">
        <v>39309</v>
      </c>
      <c r="T1203" s="3" t="s">
        <v>1887</v>
      </c>
    </row>
    <row r="1204" spans="1:20" ht="75" customHeight="1" x14ac:dyDescent="0.25">
      <c r="A1204" s="11">
        <v>2010</v>
      </c>
      <c r="B1204" s="11" t="s">
        <v>12</v>
      </c>
      <c r="C1204" s="10" t="str">
        <f t="shared" si="144"/>
        <v/>
      </c>
      <c r="D1204" s="10" t="str">
        <f t="shared" si="145"/>
        <v/>
      </c>
      <c r="E1204" s="10" t="str">
        <f t="shared" si="146"/>
        <v/>
      </c>
      <c r="F1204" s="10" t="str">
        <f t="shared" si="147"/>
        <v/>
      </c>
      <c r="G1204" s="10">
        <f t="shared" si="148"/>
        <v>1</v>
      </c>
      <c r="H1204" s="10" t="str">
        <f t="shared" si="149"/>
        <v/>
      </c>
      <c r="I1204" s="10" t="str">
        <f t="shared" si="150"/>
        <v/>
      </c>
      <c r="J1204" s="10" t="str">
        <f t="shared" si="151"/>
        <v/>
      </c>
      <c r="K1204" s="5" t="s">
        <v>1872</v>
      </c>
      <c r="L1204" s="5" t="s">
        <v>845</v>
      </c>
      <c r="M1204" s="5" t="s">
        <v>133</v>
      </c>
      <c r="N1204" s="5">
        <v>5</v>
      </c>
      <c r="S1204" s="7" t="s">
        <v>1873</v>
      </c>
      <c r="T1204" s="3" t="s">
        <v>1874</v>
      </c>
    </row>
    <row r="1205" spans="1:20" ht="75" customHeight="1" x14ac:dyDescent="0.25">
      <c r="A1205" s="11">
        <v>2011</v>
      </c>
      <c r="B1205" s="11" t="s">
        <v>12</v>
      </c>
      <c r="C1205" s="10" t="str">
        <f t="shared" si="144"/>
        <v/>
      </c>
      <c r="D1205" s="10" t="str">
        <f t="shared" si="145"/>
        <v/>
      </c>
      <c r="E1205" s="10" t="str">
        <f t="shared" si="146"/>
        <v/>
      </c>
      <c r="F1205" s="10" t="str">
        <f t="shared" si="147"/>
        <v/>
      </c>
      <c r="G1205" s="10">
        <f t="shared" si="148"/>
        <v>1</v>
      </c>
      <c r="H1205" s="10" t="str">
        <f t="shared" si="149"/>
        <v/>
      </c>
      <c r="I1205" s="10" t="str">
        <f t="shared" si="150"/>
        <v/>
      </c>
      <c r="J1205" s="10" t="str">
        <f t="shared" si="151"/>
        <v/>
      </c>
      <c r="K1205" s="5" t="s">
        <v>1872</v>
      </c>
      <c r="L1205" s="5" t="s">
        <v>845</v>
      </c>
      <c r="M1205" s="5" t="s">
        <v>133</v>
      </c>
      <c r="N1205" s="5">
        <v>5</v>
      </c>
      <c r="S1205" s="7" t="s">
        <v>1875</v>
      </c>
      <c r="T1205" s="3" t="s">
        <v>1876</v>
      </c>
    </row>
    <row r="1206" spans="1:20" ht="75" customHeight="1" x14ac:dyDescent="0.25">
      <c r="A1206" s="11">
        <v>2012</v>
      </c>
      <c r="B1206" s="11" t="s">
        <v>12</v>
      </c>
      <c r="C1206" s="10" t="str">
        <f t="shared" si="144"/>
        <v/>
      </c>
      <c r="D1206" s="10" t="str">
        <f t="shared" si="145"/>
        <v/>
      </c>
      <c r="E1206" s="10" t="str">
        <f t="shared" si="146"/>
        <v/>
      </c>
      <c r="F1206" s="10" t="str">
        <f t="shared" si="147"/>
        <v/>
      </c>
      <c r="G1206" s="10">
        <f t="shared" si="148"/>
        <v>1</v>
      </c>
      <c r="H1206" s="10" t="str">
        <f t="shared" si="149"/>
        <v/>
      </c>
      <c r="I1206" s="10" t="str">
        <f t="shared" si="150"/>
        <v/>
      </c>
      <c r="J1206" s="10" t="str">
        <f t="shared" si="151"/>
        <v/>
      </c>
      <c r="K1206" s="5" t="s">
        <v>1880</v>
      </c>
      <c r="L1206" s="5" t="s">
        <v>1881</v>
      </c>
      <c r="M1206" s="5" t="s">
        <v>1882</v>
      </c>
      <c r="N1206" s="5">
        <v>4</v>
      </c>
      <c r="P1206" s="5" t="s">
        <v>1793</v>
      </c>
      <c r="Q1206" s="13">
        <v>39662</v>
      </c>
      <c r="R1206" s="13">
        <v>39691</v>
      </c>
      <c r="T1206" s="3" t="s">
        <v>1883</v>
      </c>
    </row>
    <row r="1207" spans="1:20" ht="75" customHeight="1" x14ac:dyDescent="0.25">
      <c r="A1207" s="11">
        <v>2013</v>
      </c>
      <c r="B1207" s="11" t="s">
        <v>12</v>
      </c>
      <c r="C1207" s="10" t="str">
        <f t="shared" si="144"/>
        <v/>
      </c>
      <c r="D1207" s="10" t="str">
        <f t="shared" si="145"/>
        <v/>
      </c>
      <c r="E1207" s="10" t="str">
        <f t="shared" si="146"/>
        <v/>
      </c>
      <c r="F1207" s="10" t="str">
        <f t="shared" si="147"/>
        <v/>
      </c>
      <c r="G1207" s="10">
        <f t="shared" si="148"/>
        <v>1</v>
      </c>
      <c r="H1207" s="10" t="str">
        <f t="shared" si="149"/>
        <v/>
      </c>
      <c r="I1207" s="10" t="str">
        <f t="shared" si="150"/>
        <v/>
      </c>
      <c r="J1207" s="10" t="str">
        <f t="shared" si="151"/>
        <v/>
      </c>
      <c r="K1207" s="5" t="s">
        <v>1884</v>
      </c>
      <c r="L1207" s="5" t="s">
        <v>52</v>
      </c>
      <c r="M1207" s="5" t="s">
        <v>1437</v>
      </c>
      <c r="N1207" s="5">
        <v>4</v>
      </c>
      <c r="P1207" s="5" t="s">
        <v>1793</v>
      </c>
      <c r="Q1207" s="13">
        <v>39647</v>
      </c>
      <c r="R1207" s="13">
        <v>39663</v>
      </c>
      <c r="T1207" s="3" t="s">
        <v>1885</v>
      </c>
    </row>
    <row r="1208" spans="1:20" ht="75" customHeight="1" x14ac:dyDescent="0.25">
      <c r="A1208" s="11">
        <v>2014</v>
      </c>
      <c r="B1208" s="11" t="s">
        <v>12</v>
      </c>
      <c r="C1208" s="10" t="str">
        <f t="shared" si="144"/>
        <v/>
      </c>
      <c r="D1208" s="10" t="str">
        <f t="shared" si="145"/>
        <v/>
      </c>
      <c r="E1208" s="10" t="str">
        <f t="shared" si="146"/>
        <v/>
      </c>
      <c r="F1208" s="10" t="str">
        <f t="shared" si="147"/>
        <v/>
      </c>
      <c r="G1208" s="10">
        <f t="shared" si="148"/>
        <v>1</v>
      </c>
      <c r="H1208" s="10" t="str">
        <f t="shared" si="149"/>
        <v/>
      </c>
      <c r="I1208" s="10" t="str">
        <f t="shared" si="150"/>
        <v/>
      </c>
      <c r="J1208" s="10" t="str">
        <f t="shared" si="151"/>
        <v/>
      </c>
      <c r="K1208" s="5" t="s">
        <v>240</v>
      </c>
      <c r="L1208" s="5" t="s">
        <v>155</v>
      </c>
      <c r="M1208" s="5" t="s">
        <v>52</v>
      </c>
      <c r="N1208" s="5">
        <v>4</v>
      </c>
      <c r="P1208" s="5" t="s">
        <v>2151</v>
      </c>
      <c r="T1208" s="3" t="s">
        <v>1886</v>
      </c>
    </row>
    <row r="1209" spans="1:20" ht="75" customHeight="1" x14ac:dyDescent="0.25">
      <c r="A1209" s="11">
        <v>2015</v>
      </c>
      <c r="B1209" s="11" t="s">
        <v>12</v>
      </c>
      <c r="C1209" s="10" t="str">
        <f t="shared" si="144"/>
        <v/>
      </c>
      <c r="D1209" s="10" t="str">
        <f t="shared" si="145"/>
        <v/>
      </c>
      <c r="E1209" s="10" t="str">
        <f t="shared" si="146"/>
        <v/>
      </c>
      <c r="F1209" s="10" t="str">
        <f t="shared" si="147"/>
        <v/>
      </c>
      <c r="G1209" s="10">
        <f t="shared" si="148"/>
        <v>1</v>
      </c>
      <c r="H1209" s="10" t="str">
        <f t="shared" si="149"/>
        <v/>
      </c>
      <c r="I1209" s="10" t="str">
        <f t="shared" si="150"/>
        <v/>
      </c>
      <c r="J1209" s="10" t="str">
        <f t="shared" si="151"/>
        <v/>
      </c>
      <c r="K1209" s="5" t="s">
        <v>1811</v>
      </c>
      <c r="L1209" s="5" t="s">
        <v>52</v>
      </c>
      <c r="M1209" s="5" t="s">
        <v>52</v>
      </c>
      <c r="N1209" s="5">
        <v>4</v>
      </c>
      <c r="P1209" s="5" t="s">
        <v>2038</v>
      </c>
      <c r="Q1209" s="13">
        <v>40756</v>
      </c>
      <c r="R1209" s="13">
        <v>40770</v>
      </c>
      <c r="T1209" s="3" t="s">
        <v>1812</v>
      </c>
    </row>
    <row r="1210" spans="1:20" ht="45" x14ac:dyDescent="0.25">
      <c r="A1210" s="11">
        <v>2016</v>
      </c>
      <c r="B1210" s="11" t="s">
        <v>12</v>
      </c>
      <c r="C1210" s="10" t="str">
        <f t="shared" si="144"/>
        <v/>
      </c>
      <c r="D1210" s="10" t="str">
        <f t="shared" si="145"/>
        <v/>
      </c>
      <c r="E1210" s="10" t="str">
        <f t="shared" si="146"/>
        <v/>
      </c>
      <c r="F1210" s="10" t="str">
        <f t="shared" si="147"/>
        <v/>
      </c>
      <c r="G1210" s="10">
        <f t="shared" si="148"/>
        <v>1</v>
      </c>
      <c r="H1210" s="10" t="str">
        <f t="shared" si="149"/>
        <v/>
      </c>
      <c r="I1210" s="10" t="str">
        <f t="shared" si="150"/>
        <v/>
      </c>
      <c r="J1210" s="10" t="str">
        <f t="shared" si="151"/>
        <v/>
      </c>
      <c r="K1210" s="5" t="s">
        <v>2009</v>
      </c>
      <c r="L1210" s="5" t="s">
        <v>2040</v>
      </c>
      <c r="M1210" s="5" t="s">
        <v>1903</v>
      </c>
      <c r="P1210" s="5" t="s">
        <v>2037</v>
      </c>
      <c r="Q1210" s="13">
        <v>40755</v>
      </c>
      <c r="R1210" s="13">
        <v>40772</v>
      </c>
      <c r="T1210" s="3" t="s">
        <v>2039</v>
      </c>
    </row>
    <row r="1211" spans="1:20" ht="56.25" x14ac:dyDescent="0.25">
      <c r="A1211" s="11">
        <v>2017</v>
      </c>
      <c r="B1211" s="11" t="s">
        <v>12</v>
      </c>
      <c r="C1211" s="10" t="str">
        <f t="shared" si="144"/>
        <v/>
      </c>
      <c r="D1211" s="10" t="str">
        <f t="shared" si="145"/>
        <v/>
      </c>
      <c r="E1211" s="10" t="str">
        <f t="shared" si="146"/>
        <v/>
      </c>
      <c r="F1211" s="10" t="str">
        <f t="shared" si="147"/>
        <v/>
      </c>
      <c r="G1211" s="10">
        <f t="shared" si="148"/>
        <v>1</v>
      </c>
      <c r="H1211" s="10" t="str">
        <f t="shared" si="149"/>
        <v/>
      </c>
      <c r="I1211" s="10" t="str">
        <f t="shared" si="150"/>
        <v/>
      </c>
      <c r="J1211" s="10" t="str">
        <f t="shared" si="151"/>
        <v/>
      </c>
      <c r="K1211" s="5" t="s">
        <v>2008</v>
      </c>
      <c r="L1211" s="5" t="s">
        <v>397</v>
      </c>
      <c r="M1211" s="5" t="s">
        <v>1896</v>
      </c>
      <c r="N1211" s="5">
        <v>4</v>
      </c>
      <c r="P1211" s="5" t="s">
        <v>2029</v>
      </c>
      <c r="Q1211" s="13">
        <v>40759</v>
      </c>
      <c r="R1211" s="13">
        <v>40777</v>
      </c>
      <c r="T1211" s="3" t="s">
        <v>2030</v>
      </c>
    </row>
    <row r="1212" spans="1:20" ht="75" customHeight="1" x14ac:dyDescent="0.25">
      <c r="A1212" s="11">
        <v>2018</v>
      </c>
      <c r="B1212" s="11" t="s">
        <v>12</v>
      </c>
      <c r="C1212" s="10" t="str">
        <f t="shared" si="144"/>
        <v/>
      </c>
      <c r="D1212" s="10" t="str">
        <f t="shared" si="145"/>
        <v/>
      </c>
      <c r="E1212" s="10" t="str">
        <f t="shared" si="146"/>
        <v/>
      </c>
      <c r="F1212" s="10" t="str">
        <f t="shared" si="147"/>
        <v/>
      </c>
      <c r="G1212" s="10">
        <f t="shared" si="148"/>
        <v>1</v>
      </c>
      <c r="H1212" s="10" t="str">
        <f t="shared" si="149"/>
        <v/>
      </c>
      <c r="I1212" s="10" t="str">
        <f t="shared" si="150"/>
        <v/>
      </c>
      <c r="J1212" s="10" t="str">
        <f t="shared" si="151"/>
        <v/>
      </c>
      <c r="K1212" s="5" t="s">
        <v>1815</v>
      </c>
      <c r="L1212" s="5" t="s">
        <v>141</v>
      </c>
      <c r="M1212" s="5" t="s">
        <v>155</v>
      </c>
      <c r="N1212" s="5">
        <v>4</v>
      </c>
      <c r="P1212" s="5" t="s">
        <v>1793</v>
      </c>
      <c r="Q1212" s="13">
        <v>40769</v>
      </c>
      <c r="R1212" s="13">
        <v>40781</v>
      </c>
      <c r="T1212" s="3" t="s">
        <v>1816</v>
      </c>
    </row>
    <row r="1213" spans="1:20" ht="75" customHeight="1" x14ac:dyDescent="0.25">
      <c r="A1213" s="11">
        <v>2019</v>
      </c>
      <c r="B1213" s="11" t="s">
        <v>12</v>
      </c>
      <c r="C1213" s="10" t="str">
        <f t="shared" si="144"/>
        <v/>
      </c>
      <c r="D1213" s="10" t="str">
        <f t="shared" si="145"/>
        <v/>
      </c>
      <c r="E1213" s="10" t="str">
        <f t="shared" si="146"/>
        <v/>
      </c>
      <c r="F1213" s="10" t="str">
        <f t="shared" si="147"/>
        <v/>
      </c>
      <c r="G1213" s="10">
        <f t="shared" si="148"/>
        <v>1</v>
      </c>
      <c r="H1213" s="10" t="str">
        <f t="shared" si="149"/>
        <v/>
      </c>
      <c r="I1213" s="10" t="str">
        <f t="shared" si="150"/>
        <v/>
      </c>
      <c r="J1213" s="10" t="str">
        <f t="shared" si="151"/>
        <v/>
      </c>
      <c r="K1213" s="5" t="s">
        <v>1817</v>
      </c>
      <c r="L1213" s="5" t="s">
        <v>1805</v>
      </c>
      <c r="M1213" s="5" t="s">
        <v>1805</v>
      </c>
      <c r="P1213" s="5" t="s">
        <v>2033</v>
      </c>
      <c r="Q1213" s="13">
        <v>40761</v>
      </c>
      <c r="R1213" s="13">
        <v>40779</v>
      </c>
      <c r="T1213" s="3" t="s">
        <v>1818</v>
      </c>
    </row>
    <row r="1214" spans="1:20" ht="101.25" x14ac:dyDescent="0.25">
      <c r="A1214" s="11">
        <v>2020</v>
      </c>
      <c r="B1214" s="11" t="s">
        <v>12</v>
      </c>
      <c r="C1214" s="10" t="str">
        <f t="shared" si="144"/>
        <v/>
      </c>
      <c r="D1214" s="10" t="str">
        <f t="shared" si="145"/>
        <v/>
      </c>
      <c r="E1214" s="10" t="str">
        <f t="shared" si="146"/>
        <v/>
      </c>
      <c r="F1214" s="10" t="str">
        <f t="shared" si="147"/>
        <v/>
      </c>
      <c r="G1214" s="10">
        <f t="shared" si="148"/>
        <v>1</v>
      </c>
      <c r="H1214" s="10" t="str">
        <f t="shared" si="149"/>
        <v/>
      </c>
      <c r="I1214" s="10" t="str">
        <f t="shared" si="150"/>
        <v/>
      </c>
      <c r="J1214" s="10" t="str">
        <f t="shared" si="151"/>
        <v/>
      </c>
      <c r="K1214" s="5" t="s">
        <v>191</v>
      </c>
      <c r="L1214" s="5" t="s">
        <v>192</v>
      </c>
      <c r="M1214" s="5" t="s">
        <v>2031</v>
      </c>
      <c r="N1214" s="5">
        <v>6</v>
      </c>
      <c r="P1214" s="5" t="s">
        <v>2032</v>
      </c>
      <c r="S1214" s="7" t="s">
        <v>2035</v>
      </c>
      <c r="T1214" s="3" t="s">
        <v>2036</v>
      </c>
    </row>
    <row r="1215" spans="1:20" ht="75" customHeight="1" x14ac:dyDescent="0.25">
      <c r="A1215" s="11">
        <v>2021</v>
      </c>
      <c r="B1215" s="11" t="s">
        <v>12</v>
      </c>
      <c r="C1215" s="10" t="str">
        <f t="shared" si="144"/>
        <v/>
      </c>
      <c r="D1215" s="10" t="str">
        <f t="shared" si="145"/>
        <v/>
      </c>
      <c r="E1215" s="10" t="str">
        <f t="shared" si="146"/>
        <v/>
      </c>
      <c r="F1215" s="10" t="str">
        <f t="shared" si="147"/>
        <v/>
      </c>
      <c r="G1215" s="10">
        <f t="shared" si="148"/>
        <v>1</v>
      </c>
      <c r="H1215" s="10" t="str">
        <f t="shared" si="149"/>
        <v/>
      </c>
      <c r="I1215" s="10" t="str">
        <f t="shared" si="150"/>
        <v/>
      </c>
      <c r="J1215" s="10" t="str">
        <f t="shared" si="151"/>
        <v/>
      </c>
      <c r="K1215" s="5" t="s">
        <v>1823</v>
      </c>
      <c r="L1215" s="5" t="s">
        <v>1822</v>
      </c>
      <c r="M1215" s="5" t="s">
        <v>371</v>
      </c>
      <c r="N1215" s="5">
        <v>6</v>
      </c>
      <c r="P1215" s="5" t="s">
        <v>2034</v>
      </c>
      <c r="Q1215" s="13">
        <v>39272</v>
      </c>
      <c r="R1215" s="13">
        <v>39278</v>
      </c>
      <c r="T1215" s="3" t="s">
        <v>1825</v>
      </c>
    </row>
    <row r="1216" spans="1:20" ht="45" x14ac:dyDescent="0.25">
      <c r="A1216" s="11">
        <v>2022</v>
      </c>
      <c r="B1216" s="11" t="s">
        <v>12</v>
      </c>
      <c r="C1216" s="10" t="str">
        <f t="shared" si="144"/>
        <v/>
      </c>
      <c r="D1216" s="10" t="str">
        <f t="shared" si="145"/>
        <v/>
      </c>
      <c r="E1216" s="10" t="str">
        <f t="shared" si="146"/>
        <v/>
      </c>
      <c r="F1216" s="10" t="str">
        <f t="shared" si="147"/>
        <v/>
      </c>
      <c r="G1216" s="10">
        <f t="shared" si="148"/>
        <v>1</v>
      </c>
      <c r="H1216" s="10" t="str">
        <f t="shared" si="149"/>
        <v/>
      </c>
      <c r="I1216" s="10" t="str">
        <f t="shared" si="150"/>
        <v/>
      </c>
      <c r="J1216" s="10" t="str">
        <f t="shared" si="151"/>
        <v/>
      </c>
      <c r="K1216" s="5" t="s">
        <v>1819</v>
      </c>
      <c r="L1216" s="5" t="s">
        <v>1809</v>
      </c>
      <c r="M1216" s="5" t="s">
        <v>52</v>
      </c>
      <c r="N1216" s="5">
        <v>6</v>
      </c>
      <c r="P1216" s="5" t="s">
        <v>1820</v>
      </c>
      <c r="Q1216" s="13">
        <v>39299</v>
      </c>
      <c r="R1216" s="13">
        <v>39326</v>
      </c>
      <c r="T1216" s="3" t="s">
        <v>1821</v>
      </c>
    </row>
    <row r="1217" spans="1:20" ht="67.5" x14ac:dyDescent="0.25">
      <c r="A1217" s="11">
        <v>2023</v>
      </c>
      <c r="B1217" s="11" t="s">
        <v>12</v>
      </c>
      <c r="C1217" s="10" t="str">
        <f t="shared" si="144"/>
        <v/>
      </c>
      <c r="D1217" s="10" t="str">
        <f t="shared" si="145"/>
        <v/>
      </c>
      <c r="E1217" s="10" t="str">
        <f t="shared" si="146"/>
        <v/>
      </c>
      <c r="F1217" s="10" t="str">
        <f t="shared" si="147"/>
        <v/>
      </c>
      <c r="G1217" s="10">
        <f t="shared" si="148"/>
        <v>1</v>
      </c>
      <c r="H1217" s="10" t="str">
        <f t="shared" si="149"/>
        <v/>
      </c>
      <c r="I1217" s="10" t="str">
        <f t="shared" si="150"/>
        <v/>
      </c>
      <c r="J1217" s="10" t="str">
        <f t="shared" si="151"/>
        <v/>
      </c>
      <c r="K1217" s="5" t="s">
        <v>346</v>
      </c>
      <c r="L1217" s="5" t="s">
        <v>127</v>
      </c>
      <c r="M1217" s="5" t="s">
        <v>1857</v>
      </c>
      <c r="N1217" s="5">
        <v>6</v>
      </c>
      <c r="P1217" s="5" t="s">
        <v>2027</v>
      </c>
      <c r="Q1217" s="13">
        <v>39249</v>
      </c>
      <c r="R1217" s="13">
        <v>39278</v>
      </c>
      <c r="T1217" s="3" t="s">
        <v>2028</v>
      </c>
    </row>
    <row r="1218" spans="1:20" ht="135" x14ac:dyDescent="0.25">
      <c r="A1218" s="11">
        <v>2024</v>
      </c>
      <c r="B1218" s="11" t="s">
        <v>484</v>
      </c>
      <c r="C1218" s="10" t="str">
        <f t="shared" ref="C1218:C1281" si="152">IF(ISERROR(SEARCH("вело*",B1218,1)),"",1)</f>
        <v/>
      </c>
      <c r="D1218" s="10" t="str">
        <f t="shared" ref="D1218:D1281" si="153">IF(ISERROR(SEARCH("водн*",B1218,1)),"",1)</f>
        <v/>
      </c>
      <c r="E1218" s="10" t="str">
        <f t="shared" ref="E1218:E1281" si="154">IF(ISERROR(SEARCH("пеш*",B1218,1)),"",1)</f>
        <v/>
      </c>
      <c r="F1218" s="10">
        <f t="shared" ref="F1218:F1281" si="155">IF(B1218="лыжный",1,"")</f>
        <v>1</v>
      </c>
      <c r="G1218" s="10" t="str">
        <f t="shared" ref="G1218:G1281" si="156">IF(ISERROR(SEARCH("*горн*",B1218,1)),"",1)</f>
        <v/>
      </c>
      <c r="H1218" s="10" t="str">
        <f t="shared" ref="H1218:H1281" si="157">IF(ISERROR(SEARCH("*спелео*",B1218,1)),"",1)</f>
        <v/>
      </c>
      <c r="I1218" s="10" t="str">
        <f t="shared" ref="I1218:I1281" si="158">IF(ISERROR(SEARCH("*авто*",B1218,1)),"",1)</f>
        <v/>
      </c>
      <c r="J1218" s="10" t="str">
        <f t="shared" ref="J1218:J1281" si="159">IF(ISERROR(SEARCH("*мото*",B1218,1)),"",1)</f>
        <v/>
      </c>
      <c r="K1218" s="5" t="s">
        <v>509</v>
      </c>
      <c r="L1218" s="5" t="s">
        <v>1849</v>
      </c>
      <c r="M1218" s="5" t="s">
        <v>1558</v>
      </c>
      <c r="P1218" s="5" t="s">
        <v>2150</v>
      </c>
      <c r="Q1218" s="13">
        <v>40600</v>
      </c>
      <c r="R1218" s="13">
        <v>40622</v>
      </c>
      <c r="T1218" s="3" t="s">
        <v>1850</v>
      </c>
    </row>
    <row r="1219" spans="1:20" ht="75" customHeight="1" x14ac:dyDescent="0.25">
      <c r="A1219" s="11">
        <v>2025</v>
      </c>
      <c r="B1219" s="11" t="s">
        <v>484</v>
      </c>
      <c r="C1219" s="10" t="str">
        <f t="shared" si="152"/>
        <v/>
      </c>
      <c r="D1219" s="10" t="str">
        <f t="shared" si="153"/>
        <v/>
      </c>
      <c r="E1219" s="10" t="str">
        <f t="shared" si="154"/>
        <v/>
      </c>
      <c r="F1219" s="10">
        <f t="shared" si="155"/>
        <v>1</v>
      </c>
      <c r="G1219" s="10" t="str">
        <f t="shared" si="156"/>
        <v/>
      </c>
      <c r="H1219" s="10" t="str">
        <f t="shared" si="157"/>
        <v/>
      </c>
      <c r="I1219" s="10" t="str">
        <f t="shared" si="158"/>
        <v/>
      </c>
      <c r="J1219" s="10" t="str">
        <f t="shared" si="159"/>
        <v/>
      </c>
      <c r="K1219" s="5" t="s">
        <v>693</v>
      </c>
      <c r="L1219" s="5" t="s">
        <v>155</v>
      </c>
      <c r="M1219" s="5" t="s">
        <v>133</v>
      </c>
      <c r="N1219" s="5">
        <v>6</v>
      </c>
      <c r="P1219" s="5" t="s">
        <v>1800</v>
      </c>
      <c r="Q1219" s="13">
        <v>40625</v>
      </c>
      <c r="R1219" s="13">
        <v>40644</v>
      </c>
      <c r="T1219" s="3" t="s">
        <v>1801</v>
      </c>
    </row>
    <row r="1220" spans="1:20" ht="75" customHeight="1" x14ac:dyDescent="0.25">
      <c r="A1220" s="11">
        <v>2026</v>
      </c>
      <c r="B1220" s="11" t="s">
        <v>484</v>
      </c>
      <c r="C1220" s="10" t="str">
        <f t="shared" si="152"/>
        <v/>
      </c>
      <c r="D1220" s="10" t="str">
        <f t="shared" si="153"/>
        <v/>
      </c>
      <c r="E1220" s="10" t="str">
        <f t="shared" si="154"/>
        <v/>
      </c>
      <c r="F1220" s="10">
        <f t="shared" si="155"/>
        <v>1</v>
      </c>
      <c r="G1220" s="10" t="str">
        <f t="shared" si="156"/>
        <v/>
      </c>
      <c r="H1220" s="10" t="str">
        <f t="shared" si="157"/>
        <v/>
      </c>
      <c r="I1220" s="10" t="str">
        <f t="shared" si="158"/>
        <v/>
      </c>
      <c r="J1220" s="10" t="str">
        <f t="shared" si="159"/>
        <v/>
      </c>
      <c r="K1220" s="5" t="s">
        <v>1802</v>
      </c>
      <c r="L1220" s="5" t="s">
        <v>155</v>
      </c>
      <c r="M1220" s="5" t="s">
        <v>52</v>
      </c>
      <c r="N1220" s="5">
        <v>4</v>
      </c>
      <c r="P1220" s="5" t="s">
        <v>1803</v>
      </c>
      <c r="Q1220" s="13">
        <v>40609</v>
      </c>
      <c r="R1220" s="13">
        <v>40627</v>
      </c>
      <c r="T1220" s="3" t="s">
        <v>1804</v>
      </c>
    </row>
    <row r="1221" spans="1:20" ht="75" customHeight="1" x14ac:dyDescent="0.25">
      <c r="A1221" s="11">
        <v>2028</v>
      </c>
      <c r="B1221" s="11" t="s">
        <v>484</v>
      </c>
      <c r="C1221" s="10" t="str">
        <f t="shared" si="152"/>
        <v/>
      </c>
      <c r="D1221" s="10" t="str">
        <f t="shared" si="153"/>
        <v/>
      </c>
      <c r="E1221" s="10" t="str">
        <f t="shared" si="154"/>
        <v/>
      </c>
      <c r="F1221" s="10">
        <f t="shared" si="155"/>
        <v>1</v>
      </c>
      <c r="G1221" s="10" t="str">
        <f t="shared" si="156"/>
        <v/>
      </c>
      <c r="H1221" s="10" t="str">
        <f t="shared" si="157"/>
        <v/>
      </c>
      <c r="I1221" s="10" t="str">
        <f t="shared" si="158"/>
        <v/>
      </c>
      <c r="J1221" s="10" t="str">
        <f t="shared" si="159"/>
        <v/>
      </c>
      <c r="K1221" s="5" t="s">
        <v>1795</v>
      </c>
      <c r="L1221" s="5" t="s">
        <v>141</v>
      </c>
      <c r="M1221" s="5" t="s">
        <v>680</v>
      </c>
      <c r="N1221" s="5">
        <v>4</v>
      </c>
      <c r="P1221" s="5" t="s">
        <v>1799</v>
      </c>
      <c r="S1221" s="7" t="s">
        <v>1798</v>
      </c>
      <c r="T1221" s="3" t="s">
        <v>1796</v>
      </c>
    </row>
    <row r="1222" spans="1:20" ht="75" customHeight="1" x14ac:dyDescent="0.25">
      <c r="A1222" s="11">
        <v>2029</v>
      </c>
      <c r="B1222" s="11" t="s">
        <v>484</v>
      </c>
      <c r="C1222" s="10" t="str">
        <f t="shared" si="152"/>
        <v/>
      </c>
      <c r="D1222" s="10" t="str">
        <f t="shared" si="153"/>
        <v/>
      </c>
      <c r="E1222" s="10" t="str">
        <f t="shared" si="154"/>
        <v/>
      </c>
      <c r="F1222" s="10">
        <f t="shared" si="155"/>
        <v>1</v>
      </c>
      <c r="G1222" s="10" t="str">
        <f t="shared" si="156"/>
        <v/>
      </c>
      <c r="H1222" s="10" t="str">
        <f t="shared" si="157"/>
        <v/>
      </c>
      <c r="I1222" s="10" t="str">
        <f t="shared" si="158"/>
        <v/>
      </c>
      <c r="J1222" s="10" t="str">
        <f t="shared" si="159"/>
        <v/>
      </c>
      <c r="K1222" s="5" t="s">
        <v>1790</v>
      </c>
      <c r="L1222" s="5" t="s">
        <v>141</v>
      </c>
      <c r="M1222" s="5" t="s">
        <v>155</v>
      </c>
      <c r="P1222" s="5" t="s">
        <v>1794</v>
      </c>
      <c r="Q1222" s="13">
        <v>40602</v>
      </c>
      <c r="R1222" s="13">
        <v>40613</v>
      </c>
      <c r="T1222" s="3" t="s">
        <v>1791</v>
      </c>
    </row>
    <row r="1223" spans="1:20" ht="75" customHeight="1" x14ac:dyDescent="0.25">
      <c r="A1223" s="11">
        <v>2030</v>
      </c>
      <c r="B1223" s="11" t="s">
        <v>484</v>
      </c>
      <c r="C1223" s="10" t="str">
        <f t="shared" si="152"/>
        <v/>
      </c>
      <c r="D1223" s="10" t="str">
        <f t="shared" si="153"/>
        <v/>
      </c>
      <c r="E1223" s="10" t="str">
        <f t="shared" si="154"/>
        <v/>
      </c>
      <c r="F1223" s="10">
        <f t="shared" si="155"/>
        <v>1</v>
      </c>
      <c r="G1223" s="10" t="str">
        <f t="shared" si="156"/>
        <v/>
      </c>
      <c r="H1223" s="10" t="str">
        <f t="shared" si="157"/>
        <v/>
      </c>
      <c r="I1223" s="10" t="str">
        <f t="shared" si="158"/>
        <v/>
      </c>
      <c r="J1223" s="10" t="str">
        <f t="shared" si="159"/>
        <v/>
      </c>
      <c r="K1223" s="5" t="s">
        <v>1846</v>
      </c>
      <c r="L1223" s="5" t="s">
        <v>52</v>
      </c>
      <c r="M1223" s="5" t="s">
        <v>52</v>
      </c>
      <c r="N1223" s="5">
        <v>5</v>
      </c>
      <c r="P1223" s="5" t="s">
        <v>2149</v>
      </c>
      <c r="Q1223" s="13">
        <v>40612</v>
      </c>
      <c r="R1223" s="13">
        <v>40631</v>
      </c>
      <c r="T1223" s="3" t="s">
        <v>1847</v>
      </c>
    </row>
    <row r="1224" spans="1:20" ht="75.75" customHeight="1" x14ac:dyDescent="0.25">
      <c r="A1224" s="11">
        <v>2031</v>
      </c>
      <c r="B1224" s="11" t="s">
        <v>12</v>
      </c>
      <c r="C1224" s="10" t="str">
        <f t="shared" si="152"/>
        <v/>
      </c>
      <c r="D1224" s="10" t="str">
        <f t="shared" si="153"/>
        <v/>
      </c>
      <c r="E1224" s="10" t="str">
        <f t="shared" si="154"/>
        <v/>
      </c>
      <c r="F1224" s="10" t="str">
        <f t="shared" si="155"/>
        <v/>
      </c>
      <c r="G1224" s="10">
        <f t="shared" si="156"/>
        <v>1</v>
      </c>
      <c r="H1224" s="10" t="str">
        <f t="shared" si="157"/>
        <v/>
      </c>
      <c r="I1224" s="10" t="str">
        <f t="shared" si="158"/>
        <v/>
      </c>
      <c r="J1224" s="10" t="str">
        <f t="shared" si="159"/>
        <v/>
      </c>
      <c r="K1224" s="5" t="s">
        <v>2007</v>
      </c>
      <c r="L1224" s="5" t="s">
        <v>14</v>
      </c>
      <c r="M1224" s="5" t="s">
        <v>2016</v>
      </c>
      <c r="N1224" s="5">
        <v>4</v>
      </c>
      <c r="P1224" s="5" t="s">
        <v>2017</v>
      </c>
      <c r="Q1224" s="13">
        <v>40034</v>
      </c>
      <c r="R1224" s="13">
        <v>40052</v>
      </c>
      <c r="T1224" s="3" t="s">
        <v>2018</v>
      </c>
    </row>
    <row r="1225" spans="1:20" ht="75" customHeight="1" x14ac:dyDescent="0.25">
      <c r="A1225" s="11">
        <v>2032</v>
      </c>
      <c r="B1225" s="11" t="s">
        <v>12</v>
      </c>
      <c r="C1225" s="10" t="str">
        <f t="shared" si="152"/>
        <v/>
      </c>
      <c r="D1225" s="10" t="str">
        <f t="shared" si="153"/>
        <v/>
      </c>
      <c r="E1225" s="10" t="str">
        <f t="shared" si="154"/>
        <v/>
      </c>
      <c r="F1225" s="10" t="str">
        <f t="shared" si="155"/>
        <v/>
      </c>
      <c r="G1225" s="10">
        <f t="shared" si="156"/>
        <v>1</v>
      </c>
      <c r="H1225" s="10" t="str">
        <f t="shared" si="157"/>
        <v/>
      </c>
      <c r="I1225" s="10" t="str">
        <f t="shared" si="158"/>
        <v/>
      </c>
      <c r="J1225" s="10" t="str">
        <f t="shared" si="159"/>
        <v/>
      </c>
      <c r="K1225" s="5" t="s">
        <v>655</v>
      </c>
      <c r="L1225" s="5" t="s">
        <v>41</v>
      </c>
      <c r="M1225" s="5" t="s">
        <v>1860</v>
      </c>
      <c r="N1225" s="5">
        <v>4</v>
      </c>
      <c r="P1225" s="5" t="s">
        <v>1834</v>
      </c>
      <c r="Q1225" s="13">
        <v>40400</v>
      </c>
      <c r="R1225" s="13">
        <v>40422</v>
      </c>
      <c r="T1225" s="3" t="s">
        <v>1892</v>
      </c>
    </row>
    <row r="1226" spans="1:20" ht="75" customHeight="1" x14ac:dyDescent="0.25">
      <c r="A1226" s="11">
        <v>2033</v>
      </c>
      <c r="B1226" s="11" t="s">
        <v>12</v>
      </c>
      <c r="C1226" s="10" t="str">
        <f t="shared" si="152"/>
        <v/>
      </c>
      <c r="D1226" s="10" t="str">
        <f t="shared" si="153"/>
        <v/>
      </c>
      <c r="E1226" s="10" t="str">
        <f t="shared" si="154"/>
        <v/>
      </c>
      <c r="F1226" s="10" t="str">
        <f t="shared" si="155"/>
        <v/>
      </c>
      <c r="G1226" s="10">
        <f t="shared" si="156"/>
        <v>1</v>
      </c>
      <c r="H1226" s="10" t="str">
        <f t="shared" si="157"/>
        <v/>
      </c>
      <c r="I1226" s="10" t="str">
        <f t="shared" si="158"/>
        <v/>
      </c>
      <c r="J1226" s="10" t="str">
        <f t="shared" si="159"/>
        <v/>
      </c>
      <c r="K1226" s="5" t="s">
        <v>1890</v>
      </c>
      <c r="L1226" s="5" t="s">
        <v>59</v>
      </c>
      <c r="M1226" s="5" t="s">
        <v>1860</v>
      </c>
      <c r="N1226" s="5">
        <v>4</v>
      </c>
      <c r="P1226" s="5" t="s">
        <v>1834</v>
      </c>
      <c r="Q1226" s="13">
        <v>39281</v>
      </c>
      <c r="R1226" s="13">
        <v>39298</v>
      </c>
      <c r="T1226" s="3" t="s">
        <v>1891</v>
      </c>
    </row>
    <row r="1227" spans="1:20" ht="75" customHeight="1" x14ac:dyDescent="0.25">
      <c r="A1227" s="11">
        <v>2034</v>
      </c>
      <c r="B1227" s="11" t="s">
        <v>12</v>
      </c>
      <c r="C1227" s="10" t="str">
        <f t="shared" si="152"/>
        <v/>
      </c>
      <c r="D1227" s="10" t="str">
        <f t="shared" si="153"/>
        <v/>
      </c>
      <c r="E1227" s="10" t="str">
        <f t="shared" si="154"/>
        <v/>
      </c>
      <c r="F1227" s="10" t="str">
        <f t="shared" si="155"/>
        <v/>
      </c>
      <c r="G1227" s="10">
        <f t="shared" si="156"/>
        <v>1</v>
      </c>
      <c r="H1227" s="10" t="str">
        <f t="shared" si="157"/>
        <v/>
      </c>
      <c r="I1227" s="10" t="str">
        <f t="shared" si="158"/>
        <v/>
      </c>
      <c r="J1227" s="10" t="str">
        <f t="shared" si="159"/>
        <v/>
      </c>
      <c r="K1227" s="5" t="s">
        <v>1888</v>
      </c>
      <c r="L1227" s="5" t="s">
        <v>1805</v>
      </c>
      <c r="M1227" s="5" t="s">
        <v>52</v>
      </c>
      <c r="N1227" s="5">
        <v>4</v>
      </c>
      <c r="P1227" s="5" t="s">
        <v>1834</v>
      </c>
      <c r="Q1227" s="13">
        <v>39277</v>
      </c>
      <c r="R1227" s="13">
        <v>39300</v>
      </c>
      <c r="T1227" s="3" t="s">
        <v>1889</v>
      </c>
    </row>
    <row r="1228" spans="1:20" ht="75" customHeight="1" x14ac:dyDescent="0.25">
      <c r="A1228" s="11">
        <v>2035</v>
      </c>
      <c r="B1228" s="11" t="s">
        <v>12</v>
      </c>
      <c r="C1228" s="10" t="str">
        <f t="shared" si="152"/>
        <v/>
      </c>
      <c r="D1228" s="10" t="str">
        <f t="shared" si="153"/>
        <v/>
      </c>
      <c r="E1228" s="10" t="str">
        <f t="shared" si="154"/>
        <v/>
      </c>
      <c r="F1228" s="10" t="str">
        <f t="shared" si="155"/>
        <v/>
      </c>
      <c r="G1228" s="10">
        <f t="shared" si="156"/>
        <v>1</v>
      </c>
      <c r="H1228" s="10" t="str">
        <f t="shared" si="157"/>
        <v/>
      </c>
      <c r="I1228" s="10" t="str">
        <f t="shared" si="158"/>
        <v/>
      </c>
      <c r="J1228" s="10" t="str">
        <f t="shared" si="159"/>
        <v/>
      </c>
      <c r="K1228" s="5" t="s">
        <v>1831</v>
      </c>
      <c r="L1228" s="5" t="s">
        <v>10</v>
      </c>
      <c r="M1228" s="5" t="s">
        <v>1896</v>
      </c>
      <c r="N1228" s="5">
        <v>5</v>
      </c>
      <c r="Q1228" s="13">
        <v>40359</v>
      </c>
      <c r="R1228" s="13">
        <v>40388</v>
      </c>
      <c r="T1228" s="3" t="s">
        <v>1897</v>
      </c>
    </row>
    <row r="1229" spans="1:20" ht="75" customHeight="1" x14ac:dyDescent="0.25">
      <c r="A1229" s="11">
        <v>2036</v>
      </c>
      <c r="B1229" s="11" t="s">
        <v>12</v>
      </c>
      <c r="C1229" s="10" t="str">
        <f t="shared" si="152"/>
        <v/>
      </c>
      <c r="D1229" s="10" t="str">
        <f t="shared" si="153"/>
        <v/>
      </c>
      <c r="E1229" s="10" t="str">
        <f t="shared" si="154"/>
        <v/>
      </c>
      <c r="F1229" s="10" t="str">
        <f t="shared" si="155"/>
        <v/>
      </c>
      <c r="G1229" s="10">
        <f t="shared" si="156"/>
        <v>1</v>
      </c>
      <c r="H1229" s="10" t="str">
        <f t="shared" si="157"/>
        <v/>
      </c>
      <c r="I1229" s="10" t="str">
        <f t="shared" si="158"/>
        <v/>
      </c>
      <c r="J1229" s="10" t="str">
        <f t="shared" si="159"/>
        <v/>
      </c>
      <c r="K1229" s="5" t="s">
        <v>400</v>
      </c>
      <c r="L1229" s="5" t="s">
        <v>1805</v>
      </c>
      <c r="M1229" s="5" t="s">
        <v>371</v>
      </c>
      <c r="N1229" s="5">
        <v>4</v>
      </c>
      <c r="S1229" s="7" t="s">
        <v>1898</v>
      </c>
      <c r="T1229" s="3" t="s">
        <v>1899</v>
      </c>
    </row>
    <row r="1230" spans="1:20" ht="75" customHeight="1" x14ac:dyDescent="0.25">
      <c r="A1230" s="11">
        <v>2037</v>
      </c>
      <c r="B1230" s="11" t="s">
        <v>12</v>
      </c>
      <c r="C1230" s="10" t="str">
        <f t="shared" si="152"/>
        <v/>
      </c>
      <c r="D1230" s="10" t="str">
        <f t="shared" si="153"/>
        <v/>
      </c>
      <c r="E1230" s="10" t="str">
        <f t="shared" si="154"/>
        <v/>
      </c>
      <c r="F1230" s="10" t="str">
        <f t="shared" si="155"/>
        <v/>
      </c>
      <c r="G1230" s="10">
        <f t="shared" si="156"/>
        <v>1</v>
      </c>
      <c r="H1230" s="10" t="str">
        <f t="shared" si="157"/>
        <v/>
      </c>
      <c r="I1230" s="10" t="str">
        <f t="shared" si="158"/>
        <v/>
      </c>
      <c r="J1230" s="10" t="str">
        <f t="shared" si="159"/>
        <v/>
      </c>
      <c r="K1230" s="5" t="s">
        <v>2006</v>
      </c>
      <c r="N1230" s="5">
        <v>4</v>
      </c>
      <c r="P1230" s="5" t="s">
        <v>2148</v>
      </c>
      <c r="Q1230" s="13">
        <v>38926</v>
      </c>
      <c r="R1230" s="13">
        <v>38954</v>
      </c>
      <c r="T1230" s="3" t="s">
        <v>2015</v>
      </c>
    </row>
    <row r="1231" spans="1:20" ht="75" customHeight="1" x14ac:dyDescent="0.25">
      <c r="A1231" s="11">
        <v>2038</v>
      </c>
      <c r="B1231" s="11" t="s">
        <v>12</v>
      </c>
      <c r="C1231" s="10" t="str">
        <f t="shared" si="152"/>
        <v/>
      </c>
      <c r="D1231" s="10" t="str">
        <f t="shared" si="153"/>
        <v/>
      </c>
      <c r="E1231" s="10" t="str">
        <f t="shared" si="154"/>
        <v/>
      </c>
      <c r="F1231" s="10" t="str">
        <f t="shared" si="155"/>
        <v/>
      </c>
      <c r="G1231" s="10">
        <f t="shared" si="156"/>
        <v>1</v>
      </c>
      <c r="H1231" s="10" t="str">
        <f t="shared" si="157"/>
        <v/>
      </c>
      <c r="I1231" s="10" t="str">
        <f t="shared" si="158"/>
        <v/>
      </c>
      <c r="J1231" s="10" t="str">
        <f t="shared" si="159"/>
        <v/>
      </c>
      <c r="K1231" s="5" t="s">
        <v>1902</v>
      </c>
      <c r="L1231" s="5" t="s">
        <v>59</v>
      </c>
      <c r="M1231" s="5" t="s">
        <v>1903</v>
      </c>
      <c r="N1231" s="5">
        <v>5</v>
      </c>
      <c r="Q1231" s="13">
        <v>40018</v>
      </c>
      <c r="R1231" s="13">
        <v>40039</v>
      </c>
      <c r="T1231" s="3" t="s">
        <v>1904</v>
      </c>
    </row>
    <row r="1232" spans="1:20" ht="75" customHeight="1" x14ac:dyDescent="0.25">
      <c r="A1232" s="11">
        <v>2039</v>
      </c>
      <c r="B1232" s="11" t="s">
        <v>12</v>
      </c>
      <c r="C1232" s="10" t="str">
        <f t="shared" si="152"/>
        <v/>
      </c>
      <c r="D1232" s="10" t="str">
        <f t="shared" si="153"/>
        <v/>
      </c>
      <c r="E1232" s="10" t="str">
        <f t="shared" si="154"/>
        <v/>
      </c>
      <c r="F1232" s="10" t="str">
        <f t="shared" si="155"/>
        <v/>
      </c>
      <c r="G1232" s="10">
        <f t="shared" si="156"/>
        <v>1</v>
      </c>
      <c r="H1232" s="10" t="str">
        <f t="shared" si="157"/>
        <v/>
      </c>
      <c r="I1232" s="10" t="str">
        <f t="shared" si="158"/>
        <v/>
      </c>
      <c r="J1232" s="10" t="str">
        <f t="shared" si="159"/>
        <v/>
      </c>
      <c r="K1232" s="5" t="s">
        <v>1900</v>
      </c>
      <c r="L1232" s="5" t="s">
        <v>52</v>
      </c>
      <c r="M1232" s="5" t="s">
        <v>347</v>
      </c>
      <c r="P1232" s="5" t="s">
        <v>1793</v>
      </c>
      <c r="Q1232" s="13">
        <v>40006</v>
      </c>
      <c r="R1232" s="13">
        <v>40027</v>
      </c>
      <c r="T1232" s="3" t="s">
        <v>1901</v>
      </c>
    </row>
    <row r="1233" spans="1:20" ht="75" customHeight="1" x14ac:dyDescent="0.25">
      <c r="A1233" s="11">
        <v>2040</v>
      </c>
      <c r="B1233" s="11" t="s">
        <v>12</v>
      </c>
      <c r="C1233" s="10" t="str">
        <f t="shared" si="152"/>
        <v/>
      </c>
      <c r="D1233" s="10" t="str">
        <f t="shared" si="153"/>
        <v/>
      </c>
      <c r="E1233" s="10" t="str">
        <f t="shared" si="154"/>
        <v/>
      </c>
      <c r="F1233" s="10" t="str">
        <f t="shared" si="155"/>
        <v/>
      </c>
      <c r="G1233" s="10">
        <f t="shared" si="156"/>
        <v>1</v>
      </c>
      <c r="H1233" s="10" t="str">
        <f t="shared" si="157"/>
        <v/>
      </c>
      <c r="I1233" s="10" t="str">
        <f t="shared" si="158"/>
        <v/>
      </c>
      <c r="J1233" s="10" t="str">
        <f t="shared" si="159"/>
        <v/>
      </c>
      <c r="K1233" s="5" t="s">
        <v>1893</v>
      </c>
      <c r="L1233" s="5" t="s">
        <v>7</v>
      </c>
      <c r="M1233" s="5" t="s">
        <v>1894</v>
      </c>
      <c r="N1233" s="5">
        <v>4</v>
      </c>
      <c r="P1233" s="5" t="s">
        <v>1834</v>
      </c>
      <c r="Q1233" s="13">
        <v>38920</v>
      </c>
      <c r="R1233" s="13">
        <v>38941</v>
      </c>
      <c r="T1233" s="3" t="s">
        <v>1895</v>
      </c>
    </row>
    <row r="1234" spans="1:20" ht="75" customHeight="1" x14ac:dyDescent="0.25">
      <c r="A1234" s="11">
        <v>2041</v>
      </c>
      <c r="B1234" s="11" t="s">
        <v>12</v>
      </c>
      <c r="C1234" s="10" t="str">
        <f t="shared" si="152"/>
        <v/>
      </c>
      <c r="D1234" s="10" t="str">
        <f t="shared" si="153"/>
        <v/>
      </c>
      <c r="E1234" s="10" t="str">
        <f t="shared" si="154"/>
        <v/>
      </c>
      <c r="F1234" s="10" t="str">
        <f t="shared" si="155"/>
        <v/>
      </c>
      <c r="G1234" s="10">
        <f t="shared" si="156"/>
        <v>1</v>
      </c>
      <c r="H1234" s="10" t="str">
        <f t="shared" si="157"/>
        <v/>
      </c>
      <c r="I1234" s="10" t="str">
        <f t="shared" si="158"/>
        <v/>
      </c>
      <c r="J1234" s="10" t="str">
        <f t="shared" si="159"/>
        <v/>
      </c>
      <c r="K1234" s="5" t="s">
        <v>2005</v>
      </c>
      <c r="L1234" s="5" t="s">
        <v>845</v>
      </c>
      <c r="N1234" s="5">
        <v>6</v>
      </c>
      <c r="P1234" s="5" t="s">
        <v>1806</v>
      </c>
      <c r="Q1234" s="13">
        <v>40370</v>
      </c>
      <c r="R1234" s="13">
        <v>40400</v>
      </c>
      <c r="T1234" s="3" t="s">
        <v>1907</v>
      </c>
    </row>
    <row r="1235" spans="1:20" ht="75" customHeight="1" x14ac:dyDescent="0.25">
      <c r="A1235" s="11">
        <v>2042</v>
      </c>
      <c r="B1235" s="11" t="s">
        <v>12</v>
      </c>
      <c r="C1235" s="10" t="str">
        <f t="shared" si="152"/>
        <v/>
      </c>
      <c r="D1235" s="10" t="str">
        <f t="shared" si="153"/>
        <v/>
      </c>
      <c r="E1235" s="10" t="str">
        <f t="shared" si="154"/>
        <v/>
      </c>
      <c r="F1235" s="10" t="str">
        <f t="shared" si="155"/>
        <v/>
      </c>
      <c r="G1235" s="10">
        <f t="shared" si="156"/>
        <v>1</v>
      </c>
      <c r="H1235" s="10" t="str">
        <f t="shared" si="157"/>
        <v/>
      </c>
      <c r="I1235" s="10" t="str">
        <f t="shared" si="158"/>
        <v/>
      </c>
      <c r="J1235" s="10" t="str">
        <f t="shared" si="159"/>
        <v/>
      </c>
      <c r="K1235" s="5" t="s">
        <v>1908</v>
      </c>
      <c r="L1235" s="5" t="s">
        <v>52</v>
      </c>
      <c r="M1235" s="5" t="s">
        <v>1809</v>
      </c>
      <c r="N1235" s="5">
        <v>4</v>
      </c>
      <c r="Q1235" s="13">
        <v>40397</v>
      </c>
      <c r="R1235" s="13">
        <v>40420</v>
      </c>
      <c r="T1235" s="3" t="s">
        <v>1909</v>
      </c>
    </row>
    <row r="1236" spans="1:20" ht="75" customHeight="1" x14ac:dyDescent="0.25">
      <c r="A1236" s="11">
        <v>2043</v>
      </c>
      <c r="B1236" s="11" t="s">
        <v>12</v>
      </c>
      <c r="C1236" s="10" t="str">
        <f t="shared" si="152"/>
        <v/>
      </c>
      <c r="D1236" s="10" t="str">
        <f t="shared" si="153"/>
        <v/>
      </c>
      <c r="E1236" s="10" t="str">
        <f t="shared" si="154"/>
        <v/>
      </c>
      <c r="F1236" s="10" t="str">
        <f t="shared" si="155"/>
        <v/>
      </c>
      <c r="G1236" s="10">
        <f t="shared" si="156"/>
        <v>1</v>
      </c>
      <c r="H1236" s="10" t="str">
        <f t="shared" si="157"/>
        <v/>
      </c>
      <c r="I1236" s="10" t="str">
        <f t="shared" si="158"/>
        <v/>
      </c>
      <c r="J1236" s="10" t="str">
        <f t="shared" si="159"/>
        <v/>
      </c>
      <c r="K1236" s="5" t="s">
        <v>1905</v>
      </c>
      <c r="L1236" s="5" t="s">
        <v>24</v>
      </c>
      <c r="M1236" s="5" t="s">
        <v>1853</v>
      </c>
      <c r="N1236" s="5">
        <v>6</v>
      </c>
      <c r="Q1236" s="13">
        <v>40369</v>
      </c>
      <c r="R1236" s="13">
        <v>40395</v>
      </c>
      <c r="T1236" s="3" t="s">
        <v>1906</v>
      </c>
    </row>
    <row r="1237" spans="1:20" ht="75" customHeight="1" x14ac:dyDescent="0.25">
      <c r="A1237" s="11">
        <v>2044</v>
      </c>
      <c r="B1237" s="11" t="s">
        <v>1838</v>
      </c>
      <c r="C1237" s="10" t="str">
        <f t="shared" si="152"/>
        <v/>
      </c>
      <c r="D1237" s="10" t="str">
        <f t="shared" si="153"/>
        <v/>
      </c>
      <c r="E1237" s="10">
        <f t="shared" si="154"/>
        <v>1</v>
      </c>
      <c r="F1237" s="10" t="str">
        <f t="shared" si="155"/>
        <v/>
      </c>
      <c r="G1237" s="10" t="str">
        <f t="shared" si="156"/>
        <v/>
      </c>
      <c r="H1237" s="10" t="str">
        <f t="shared" si="157"/>
        <v/>
      </c>
      <c r="I1237" s="10" t="str">
        <f t="shared" si="158"/>
        <v/>
      </c>
      <c r="J1237" s="10" t="str">
        <f t="shared" si="159"/>
        <v/>
      </c>
      <c r="K1237" s="5" t="s">
        <v>2012</v>
      </c>
      <c r="L1237" s="5" t="s">
        <v>1178</v>
      </c>
      <c r="M1237" s="5" t="s">
        <v>2013</v>
      </c>
      <c r="N1237" s="5">
        <v>4</v>
      </c>
      <c r="P1237" s="5" t="s">
        <v>1793</v>
      </c>
      <c r="Q1237" s="13">
        <v>40754</v>
      </c>
      <c r="R1237" s="13">
        <v>40775</v>
      </c>
      <c r="T1237" s="3" t="s">
        <v>2014</v>
      </c>
    </row>
    <row r="1238" spans="1:20" ht="75" customHeight="1" x14ac:dyDescent="0.25">
      <c r="A1238" s="11">
        <v>2045</v>
      </c>
      <c r="B1238" s="11" t="s">
        <v>12</v>
      </c>
      <c r="C1238" s="10" t="str">
        <f t="shared" si="152"/>
        <v/>
      </c>
      <c r="D1238" s="10" t="str">
        <f t="shared" si="153"/>
        <v/>
      </c>
      <c r="E1238" s="10" t="str">
        <f t="shared" si="154"/>
        <v/>
      </c>
      <c r="F1238" s="10" t="str">
        <f t="shared" si="155"/>
        <v/>
      </c>
      <c r="G1238" s="10">
        <f t="shared" si="156"/>
        <v>1</v>
      </c>
      <c r="H1238" s="10" t="str">
        <f t="shared" si="157"/>
        <v/>
      </c>
      <c r="I1238" s="10" t="str">
        <f t="shared" si="158"/>
        <v/>
      </c>
      <c r="J1238" s="10" t="str">
        <f t="shared" si="159"/>
        <v/>
      </c>
      <c r="K1238" s="5" t="s">
        <v>1826</v>
      </c>
      <c r="L1238" s="5" t="s">
        <v>1805</v>
      </c>
      <c r="M1238" s="5" t="s">
        <v>1558</v>
      </c>
      <c r="N1238" s="5">
        <v>4</v>
      </c>
      <c r="P1238" s="5" t="s">
        <v>2130</v>
      </c>
      <c r="Q1238" s="13">
        <v>40757</v>
      </c>
      <c r="R1238" s="13">
        <v>40779</v>
      </c>
      <c r="T1238" s="3" t="s">
        <v>1827</v>
      </c>
    </row>
    <row r="1239" spans="1:20" ht="75" customHeight="1" x14ac:dyDescent="0.25">
      <c r="A1239" s="11">
        <v>2046</v>
      </c>
      <c r="B1239" s="11" t="s">
        <v>12</v>
      </c>
      <c r="C1239" s="10" t="str">
        <f t="shared" si="152"/>
        <v/>
      </c>
      <c r="D1239" s="10" t="str">
        <f t="shared" si="153"/>
        <v/>
      </c>
      <c r="E1239" s="10" t="str">
        <f t="shared" si="154"/>
        <v/>
      </c>
      <c r="F1239" s="10" t="str">
        <f t="shared" si="155"/>
        <v/>
      </c>
      <c r="G1239" s="10">
        <f t="shared" si="156"/>
        <v>1</v>
      </c>
      <c r="H1239" s="10" t="str">
        <f t="shared" si="157"/>
        <v/>
      </c>
      <c r="I1239" s="10" t="str">
        <f t="shared" si="158"/>
        <v/>
      </c>
      <c r="J1239" s="10" t="str">
        <f t="shared" si="159"/>
        <v/>
      </c>
      <c r="K1239" s="5" t="s">
        <v>1828</v>
      </c>
      <c r="L1239" s="5" t="s">
        <v>52</v>
      </c>
      <c r="M1239" s="5" t="s">
        <v>176</v>
      </c>
      <c r="N1239" s="5">
        <v>4</v>
      </c>
      <c r="P1239" s="5" t="s">
        <v>1829</v>
      </c>
      <c r="Q1239" s="13">
        <v>39294</v>
      </c>
      <c r="R1239" s="13">
        <v>39318</v>
      </c>
      <c r="T1239" s="3" t="s">
        <v>1830</v>
      </c>
    </row>
    <row r="1240" spans="1:20" ht="75" customHeight="1" x14ac:dyDescent="0.25">
      <c r="A1240" s="11">
        <v>2047</v>
      </c>
      <c r="C1240" s="10" t="str">
        <f t="shared" si="152"/>
        <v/>
      </c>
      <c r="D1240" s="10" t="str">
        <f t="shared" si="153"/>
        <v/>
      </c>
      <c r="E1240" s="10" t="str">
        <f t="shared" si="154"/>
        <v/>
      </c>
      <c r="F1240" s="10" t="str">
        <f t="shared" si="155"/>
        <v/>
      </c>
      <c r="G1240" s="10" t="str">
        <f t="shared" si="156"/>
        <v/>
      </c>
      <c r="H1240" s="10" t="str">
        <f t="shared" si="157"/>
        <v/>
      </c>
      <c r="I1240" s="10" t="str">
        <f t="shared" si="158"/>
        <v/>
      </c>
      <c r="J1240" s="10" t="str">
        <f t="shared" si="159"/>
        <v/>
      </c>
    </row>
    <row r="1241" spans="1:20" ht="75" customHeight="1" x14ac:dyDescent="0.25">
      <c r="A1241" s="11">
        <v>2048</v>
      </c>
      <c r="B1241" s="11" t="s">
        <v>12</v>
      </c>
      <c r="C1241" s="10" t="str">
        <f t="shared" si="152"/>
        <v/>
      </c>
      <c r="D1241" s="10" t="str">
        <f t="shared" si="153"/>
        <v/>
      </c>
      <c r="E1241" s="10" t="str">
        <f t="shared" si="154"/>
        <v/>
      </c>
      <c r="F1241" s="10" t="str">
        <f t="shared" si="155"/>
        <v/>
      </c>
      <c r="G1241" s="10">
        <f t="shared" si="156"/>
        <v>1</v>
      </c>
      <c r="H1241" s="10" t="str">
        <f t="shared" si="157"/>
        <v/>
      </c>
      <c r="I1241" s="10" t="str">
        <f t="shared" si="158"/>
        <v/>
      </c>
      <c r="J1241" s="10" t="str">
        <f t="shared" si="159"/>
        <v/>
      </c>
      <c r="K1241" s="5" t="s">
        <v>1831</v>
      </c>
      <c r="L1241" s="5" t="s">
        <v>52</v>
      </c>
      <c r="M1241" s="5" t="s">
        <v>1558</v>
      </c>
      <c r="N1241" s="5">
        <v>5</v>
      </c>
      <c r="P1241" s="5" t="s">
        <v>2146</v>
      </c>
      <c r="Q1241" s="13">
        <v>40750</v>
      </c>
      <c r="R1241" s="13">
        <v>40773</v>
      </c>
      <c r="T1241" s="3" t="s">
        <v>1832</v>
      </c>
    </row>
    <row r="1242" spans="1:20" ht="75" customHeight="1" x14ac:dyDescent="0.25">
      <c r="A1242" s="11">
        <v>2049</v>
      </c>
      <c r="B1242" s="11" t="s">
        <v>12</v>
      </c>
      <c r="C1242" s="10" t="str">
        <f t="shared" si="152"/>
        <v/>
      </c>
      <c r="D1242" s="10" t="str">
        <f t="shared" si="153"/>
        <v/>
      </c>
      <c r="E1242" s="10" t="str">
        <f t="shared" si="154"/>
        <v/>
      </c>
      <c r="F1242" s="10" t="str">
        <f t="shared" si="155"/>
        <v/>
      </c>
      <c r="G1242" s="10">
        <f t="shared" si="156"/>
        <v>1</v>
      </c>
      <c r="H1242" s="10" t="str">
        <f t="shared" si="157"/>
        <v/>
      </c>
      <c r="I1242" s="10" t="str">
        <f t="shared" si="158"/>
        <v/>
      </c>
      <c r="J1242" s="10" t="str">
        <f t="shared" si="159"/>
        <v/>
      </c>
      <c r="K1242" s="5" t="s">
        <v>1833</v>
      </c>
      <c r="L1242" s="5" t="s">
        <v>141</v>
      </c>
      <c r="M1242" s="5" t="s">
        <v>52</v>
      </c>
      <c r="N1242" s="5">
        <v>4</v>
      </c>
      <c r="P1242" s="5" t="s">
        <v>2147</v>
      </c>
      <c r="Q1242" s="13">
        <v>40740</v>
      </c>
      <c r="R1242" s="13">
        <v>40759</v>
      </c>
      <c r="T1242" s="3" t="s">
        <v>1836</v>
      </c>
    </row>
    <row r="1243" spans="1:20" ht="75" customHeight="1" x14ac:dyDescent="0.25">
      <c r="A1243" s="11">
        <v>2050</v>
      </c>
      <c r="C1243" s="10" t="str">
        <f t="shared" si="152"/>
        <v/>
      </c>
      <c r="D1243" s="10" t="str">
        <f t="shared" si="153"/>
        <v/>
      </c>
      <c r="E1243" s="10" t="str">
        <f t="shared" si="154"/>
        <v/>
      </c>
      <c r="F1243" s="10" t="str">
        <f t="shared" si="155"/>
        <v/>
      </c>
      <c r="G1243" s="10" t="str">
        <f t="shared" si="156"/>
        <v/>
      </c>
      <c r="H1243" s="10" t="str">
        <f t="shared" si="157"/>
        <v/>
      </c>
      <c r="I1243" s="10" t="str">
        <f t="shared" si="158"/>
        <v/>
      </c>
      <c r="J1243" s="10" t="str">
        <f t="shared" si="159"/>
        <v/>
      </c>
    </row>
    <row r="1244" spans="1:20" ht="75" customHeight="1" x14ac:dyDescent="0.25">
      <c r="A1244" s="11">
        <v>2051</v>
      </c>
      <c r="B1244" s="11" t="s">
        <v>12</v>
      </c>
      <c r="C1244" s="10" t="str">
        <f t="shared" si="152"/>
        <v/>
      </c>
      <c r="D1244" s="10" t="str">
        <f t="shared" si="153"/>
        <v/>
      </c>
      <c r="E1244" s="10" t="str">
        <f t="shared" si="154"/>
        <v/>
      </c>
      <c r="F1244" s="10" t="str">
        <f t="shared" si="155"/>
        <v/>
      </c>
      <c r="G1244" s="10">
        <f t="shared" si="156"/>
        <v>1</v>
      </c>
      <c r="H1244" s="10" t="str">
        <f t="shared" si="157"/>
        <v/>
      </c>
      <c r="I1244" s="10" t="str">
        <f t="shared" si="158"/>
        <v/>
      </c>
      <c r="J1244" s="10" t="str">
        <f t="shared" si="159"/>
        <v/>
      </c>
      <c r="K1244" s="5" t="s">
        <v>1808</v>
      </c>
      <c r="L1244" s="5" t="s">
        <v>1809</v>
      </c>
      <c r="M1244" s="5" t="s">
        <v>133</v>
      </c>
      <c r="N1244" s="5">
        <v>5</v>
      </c>
      <c r="P1244" s="5" t="s">
        <v>2145</v>
      </c>
      <c r="Q1244" s="13">
        <v>40378</v>
      </c>
      <c r="R1244" s="13">
        <v>40413</v>
      </c>
      <c r="T1244" s="3" t="s">
        <v>1837</v>
      </c>
    </row>
    <row r="1245" spans="1:20" ht="75" customHeight="1" x14ac:dyDescent="0.25">
      <c r="A1245" s="11">
        <v>2052</v>
      </c>
      <c r="C1245" s="10" t="str">
        <f t="shared" si="152"/>
        <v/>
      </c>
      <c r="D1245" s="10" t="str">
        <f t="shared" si="153"/>
        <v/>
      </c>
      <c r="E1245" s="10" t="str">
        <f t="shared" si="154"/>
        <v/>
      </c>
      <c r="F1245" s="10" t="str">
        <f t="shared" si="155"/>
        <v/>
      </c>
      <c r="G1245" s="10" t="str">
        <f t="shared" si="156"/>
        <v/>
      </c>
      <c r="H1245" s="10" t="str">
        <f t="shared" si="157"/>
        <v/>
      </c>
      <c r="I1245" s="10" t="str">
        <f t="shared" si="158"/>
        <v/>
      </c>
      <c r="J1245" s="10" t="str">
        <f t="shared" si="159"/>
        <v/>
      </c>
    </row>
    <row r="1246" spans="1:20" ht="75" customHeight="1" x14ac:dyDescent="0.25">
      <c r="A1246" s="11">
        <v>2053</v>
      </c>
      <c r="C1246" s="10" t="str">
        <f t="shared" si="152"/>
        <v/>
      </c>
      <c r="D1246" s="10" t="str">
        <f t="shared" si="153"/>
        <v/>
      </c>
      <c r="E1246" s="10" t="str">
        <f t="shared" si="154"/>
        <v/>
      </c>
      <c r="F1246" s="10" t="str">
        <f t="shared" si="155"/>
        <v/>
      </c>
      <c r="G1246" s="10" t="str">
        <f t="shared" si="156"/>
        <v/>
      </c>
      <c r="H1246" s="10" t="str">
        <f t="shared" si="157"/>
        <v/>
      </c>
      <c r="I1246" s="10" t="str">
        <f t="shared" si="158"/>
        <v/>
      </c>
      <c r="J1246" s="10" t="str">
        <f t="shared" si="159"/>
        <v/>
      </c>
    </row>
    <row r="1247" spans="1:20" ht="75" customHeight="1" x14ac:dyDescent="0.25">
      <c r="A1247" s="11">
        <v>2054</v>
      </c>
      <c r="B1247" s="11" t="s">
        <v>1838</v>
      </c>
      <c r="C1247" s="10" t="str">
        <f t="shared" si="152"/>
        <v/>
      </c>
      <c r="D1247" s="10" t="str">
        <f t="shared" si="153"/>
        <v/>
      </c>
      <c r="E1247" s="10">
        <f t="shared" si="154"/>
        <v>1</v>
      </c>
      <c r="F1247" s="10" t="str">
        <f t="shared" si="155"/>
        <v/>
      </c>
      <c r="G1247" s="10" t="str">
        <f t="shared" si="156"/>
        <v/>
      </c>
      <c r="H1247" s="10" t="str">
        <f t="shared" si="157"/>
        <v/>
      </c>
      <c r="I1247" s="10" t="str">
        <f t="shared" si="158"/>
        <v/>
      </c>
      <c r="J1247" s="10" t="str">
        <f t="shared" si="159"/>
        <v/>
      </c>
      <c r="K1247" s="5" t="s">
        <v>920</v>
      </c>
      <c r="L1247" s="5" t="s">
        <v>52</v>
      </c>
      <c r="M1247" s="5" t="s">
        <v>155</v>
      </c>
      <c r="N1247" s="5">
        <v>4</v>
      </c>
      <c r="P1247" s="5" t="s">
        <v>2144</v>
      </c>
      <c r="Q1247" s="13">
        <v>40736</v>
      </c>
      <c r="R1247" s="13">
        <v>40754</v>
      </c>
      <c r="T1247" s="3" t="s">
        <v>1839</v>
      </c>
    </row>
    <row r="1248" spans="1:20" ht="75" customHeight="1" x14ac:dyDescent="0.25">
      <c r="A1248" s="11">
        <v>2055</v>
      </c>
      <c r="C1248" s="10" t="str">
        <f t="shared" si="152"/>
        <v/>
      </c>
      <c r="D1248" s="10" t="str">
        <f t="shared" si="153"/>
        <v/>
      </c>
      <c r="E1248" s="10" t="str">
        <f t="shared" si="154"/>
        <v/>
      </c>
      <c r="F1248" s="10" t="str">
        <f t="shared" si="155"/>
        <v/>
      </c>
      <c r="G1248" s="10" t="str">
        <f t="shared" si="156"/>
        <v/>
      </c>
      <c r="H1248" s="10" t="str">
        <f t="shared" si="157"/>
        <v/>
      </c>
      <c r="I1248" s="10" t="str">
        <f t="shared" si="158"/>
        <v/>
      </c>
      <c r="J1248" s="10" t="str">
        <f t="shared" si="159"/>
        <v/>
      </c>
    </row>
    <row r="1249" spans="1:20" ht="75" customHeight="1" x14ac:dyDescent="0.25">
      <c r="A1249" s="11">
        <v>2056</v>
      </c>
      <c r="B1249" s="11" t="s">
        <v>1838</v>
      </c>
      <c r="C1249" s="10" t="str">
        <f t="shared" si="152"/>
        <v/>
      </c>
      <c r="D1249" s="10" t="str">
        <f t="shared" si="153"/>
        <v/>
      </c>
      <c r="E1249" s="10">
        <f t="shared" si="154"/>
        <v>1</v>
      </c>
      <c r="F1249" s="10" t="str">
        <f t="shared" si="155"/>
        <v/>
      </c>
      <c r="G1249" s="10" t="str">
        <f t="shared" si="156"/>
        <v/>
      </c>
      <c r="H1249" s="10" t="str">
        <f t="shared" si="157"/>
        <v/>
      </c>
      <c r="I1249" s="10" t="str">
        <f t="shared" si="158"/>
        <v/>
      </c>
      <c r="J1249" s="10" t="str">
        <f t="shared" si="159"/>
        <v/>
      </c>
      <c r="K1249" s="5" t="s">
        <v>1840</v>
      </c>
      <c r="L1249" s="5" t="s">
        <v>52</v>
      </c>
      <c r="M1249" s="5" t="s">
        <v>155</v>
      </c>
      <c r="N1249" s="5">
        <v>6</v>
      </c>
      <c r="P1249" s="5" t="s">
        <v>1841</v>
      </c>
      <c r="Q1249" s="13">
        <v>40739</v>
      </c>
      <c r="R1249" s="13">
        <v>40768</v>
      </c>
      <c r="T1249" s="3" t="s">
        <v>1842</v>
      </c>
    </row>
    <row r="1250" spans="1:20" ht="75" customHeight="1" x14ac:dyDescent="0.25">
      <c r="A1250" s="11">
        <v>2057</v>
      </c>
      <c r="B1250" s="11" t="s">
        <v>1838</v>
      </c>
      <c r="C1250" s="10" t="str">
        <f t="shared" si="152"/>
        <v/>
      </c>
      <c r="D1250" s="10" t="str">
        <f t="shared" si="153"/>
        <v/>
      </c>
      <c r="E1250" s="10">
        <f t="shared" si="154"/>
        <v>1</v>
      </c>
      <c r="F1250" s="10" t="str">
        <f t="shared" si="155"/>
        <v/>
      </c>
      <c r="G1250" s="10" t="str">
        <f t="shared" si="156"/>
        <v/>
      </c>
      <c r="H1250" s="10" t="str">
        <f t="shared" si="157"/>
        <v/>
      </c>
      <c r="I1250" s="10" t="str">
        <f t="shared" si="158"/>
        <v/>
      </c>
      <c r="J1250" s="10" t="str">
        <f t="shared" si="159"/>
        <v/>
      </c>
      <c r="K1250" s="5" t="s">
        <v>1852</v>
      </c>
      <c r="L1250" s="5" t="s">
        <v>10</v>
      </c>
      <c r="M1250" s="5" t="s">
        <v>1853</v>
      </c>
      <c r="N1250" s="5">
        <v>4</v>
      </c>
      <c r="P1250" s="5" t="s">
        <v>2052</v>
      </c>
      <c r="Q1250" s="13">
        <v>40758</v>
      </c>
      <c r="R1250" s="13">
        <v>40776</v>
      </c>
      <c r="T1250" s="3" t="s">
        <v>2053</v>
      </c>
    </row>
    <row r="1251" spans="1:20" ht="75" customHeight="1" x14ac:dyDescent="0.25">
      <c r="A1251" s="11">
        <v>2058</v>
      </c>
      <c r="B1251" s="11" t="s">
        <v>1838</v>
      </c>
      <c r="C1251" s="10" t="str">
        <f t="shared" si="152"/>
        <v/>
      </c>
      <c r="D1251" s="10" t="str">
        <f t="shared" si="153"/>
        <v/>
      </c>
      <c r="E1251" s="10">
        <f t="shared" si="154"/>
        <v>1</v>
      </c>
      <c r="F1251" s="10" t="str">
        <f t="shared" si="155"/>
        <v/>
      </c>
      <c r="G1251" s="10" t="str">
        <f t="shared" si="156"/>
        <v/>
      </c>
      <c r="H1251" s="10" t="str">
        <f t="shared" si="157"/>
        <v/>
      </c>
      <c r="I1251" s="10" t="str">
        <f t="shared" si="158"/>
        <v/>
      </c>
      <c r="J1251" s="10" t="str">
        <f t="shared" si="159"/>
        <v/>
      </c>
      <c r="K1251" s="5" t="s">
        <v>72</v>
      </c>
      <c r="L1251" s="5" t="s">
        <v>73</v>
      </c>
      <c r="M1251" s="5" t="s">
        <v>371</v>
      </c>
      <c r="N1251" s="5">
        <v>4</v>
      </c>
      <c r="P1251" s="5" t="s">
        <v>2050</v>
      </c>
      <c r="Q1251" s="13">
        <v>40797</v>
      </c>
      <c r="R1251" s="13">
        <v>40814</v>
      </c>
      <c r="T1251" s="3" t="s">
        <v>2051</v>
      </c>
    </row>
    <row r="1252" spans="1:20" ht="75" customHeight="1" x14ac:dyDescent="0.25">
      <c r="A1252" s="11">
        <v>2059</v>
      </c>
      <c r="B1252" s="11" t="s">
        <v>1838</v>
      </c>
      <c r="C1252" s="10" t="str">
        <f t="shared" si="152"/>
        <v/>
      </c>
      <c r="D1252" s="10" t="str">
        <f t="shared" si="153"/>
        <v/>
      </c>
      <c r="E1252" s="10">
        <f t="shared" si="154"/>
        <v>1</v>
      </c>
      <c r="F1252" s="10" t="str">
        <f t="shared" si="155"/>
        <v/>
      </c>
      <c r="G1252" s="10" t="str">
        <f t="shared" si="156"/>
        <v/>
      </c>
      <c r="H1252" s="10" t="str">
        <f t="shared" si="157"/>
        <v/>
      </c>
      <c r="I1252" s="10" t="str">
        <f t="shared" si="158"/>
        <v/>
      </c>
      <c r="J1252" s="10" t="str">
        <f t="shared" si="159"/>
        <v/>
      </c>
      <c r="K1252" s="5" t="s">
        <v>129</v>
      </c>
      <c r="L1252" s="5" t="s">
        <v>1910</v>
      </c>
      <c r="M1252" s="5" t="s">
        <v>52</v>
      </c>
      <c r="Q1252" s="13">
        <v>39646</v>
      </c>
      <c r="R1252" s="13">
        <v>39683</v>
      </c>
      <c r="T1252" s="3" t="s">
        <v>1911</v>
      </c>
    </row>
    <row r="1253" spans="1:20" ht="75" customHeight="1" x14ac:dyDescent="0.25">
      <c r="A1253" s="11">
        <v>2060</v>
      </c>
      <c r="B1253" s="11" t="s">
        <v>1838</v>
      </c>
      <c r="C1253" s="10" t="str">
        <f t="shared" si="152"/>
        <v/>
      </c>
      <c r="D1253" s="10" t="str">
        <f t="shared" si="153"/>
        <v/>
      </c>
      <c r="E1253" s="10">
        <f t="shared" si="154"/>
        <v>1</v>
      </c>
      <c r="F1253" s="10" t="str">
        <f t="shared" si="155"/>
        <v/>
      </c>
      <c r="G1253" s="10" t="str">
        <f t="shared" si="156"/>
        <v/>
      </c>
      <c r="H1253" s="10" t="str">
        <f t="shared" si="157"/>
        <v/>
      </c>
      <c r="I1253" s="10" t="str">
        <f t="shared" si="158"/>
        <v/>
      </c>
      <c r="J1253" s="10" t="str">
        <f t="shared" si="159"/>
        <v/>
      </c>
      <c r="Q1253" s="13">
        <v>39294</v>
      </c>
      <c r="R1253" s="13">
        <v>39320</v>
      </c>
      <c r="T1253" s="3" t="s">
        <v>1912</v>
      </c>
    </row>
    <row r="1254" spans="1:20" ht="75" customHeight="1" x14ac:dyDescent="0.25">
      <c r="A1254" s="11">
        <v>2061</v>
      </c>
      <c r="B1254" s="11" t="s">
        <v>12</v>
      </c>
      <c r="C1254" s="10" t="str">
        <f t="shared" si="152"/>
        <v/>
      </c>
      <c r="D1254" s="10" t="str">
        <f t="shared" si="153"/>
        <v/>
      </c>
      <c r="E1254" s="10" t="str">
        <f t="shared" si="154"/>
        <v/>
      </c>
      <c r="F1254" s="10" t="str">
        <f t="shared" si="155"/>
        <v/>
      </c>
      <c r="G1254" s="10">
        <f t="shared" si="156"/>
        <v>1</v>
      </c>
      <c r="H1254" s="10" t="str">
        <f t="shared" si="157"/>
        <v/>
      </c>
      <c r="I1254" s="10" t="str">
        <f t="shared" si="158"/>
        <v/>
      </c>
      <c r="J1254" s="10" t="str">
        <f t="shared" si="159"/>
        <v/>
      </c>
      <c r="K1254" s="5" t="s">
        <v>1865</v>
      </c>
      <c r="L1254" s="5" t="s">
        <v>1913</v>
      </c>
      <c r="M1254" s="5" t="s">
        <v>1866</v>
      </c>
      <c r="N1254" s="5">
        <v>5</v>
      </c>
      <c r="P1254" s="5" t="s">
        <v>1793</v>
      </c>
      <c r="Q1254" s="13">
        <v>38829</v>
      </c>
      <c r="R1254" s="13">
        <v>38846</v>
      </c>
      <c r="T1254" s="3" t="s">
        <v>1914</v>
      </c>
    </row>
    <row r="1255" spans="1:20" ht="75" customHeight="1" x14ac:dyDescent="0.25">
      <c r="A1255" s="11">
        <v>2062</v>
      </c>
      <c r="B1255" s="11" t="s">
        <v>12</v>
      </c>
      <c r="C1255" s="10" t="str">
        <f t="shared" si="152"/>
        <v/>
      </c>
      <c r="D1255" s="10" t="str">
        <f t="shared" si="153"/>
        <v/>
      </c>
      <c r="E1255" s="10" t="str">
        <f t="shared" si="154"/>
        <v/>
      </c>
      <c r="F1255" s="10" t="str">
        <f t="shared" si="155"/>
        <v/>
      </c>
      <c r="G1255" s="10">
        <f t="shared" si="156"/>
        <v>1</v>
      </c>
      <c r="H1255" s="10" t="str">
        <f t="shared" si="157"/>
        <v/>
      </c>
      <c r="I1255" s="10" t="str">
        <f t="shared" si="158"/>
        <v/>
      </c>
      <c r="J1255" s="10" t="str">
        <f t="shared" si="159"/>
        <v/>
      </c>
      <c r="K1255" s="5" t="s">
        <v>122</v>
      </c>
      <c r="L1255" s="5" t="s">
        <v>41</v>
      </c>
      <c r="M1255" s="5" t="s">
        <v>1805</v>
      </c>
      <c r="N1255" s="5">
        <v>4</v>
      </c>
      <c r="Q1255" s="13">
        <v>38931</v>
      </c>
      <c r="R1255" s="13">
        <v>38945</v>
      </c>
      <c r="T1255" s="3" t="s">
        <v>1915</v>
      </c>
    </row>
    <row r="1256" spans="1:20" ht="75" customHeight="1" x14ac:dyDescent="0.25">
      <c r="A1256" s="11">
        <v>2063</v>
      </c>
      <c r="B1256" s="11" t="s">
        <v>12</v>
      </c>
      <c r="C1256" s="10" t="str">
        <f t="shared" si="152"/>
        <v/>
      </c>
      <c r="D1256" s="10" t="str">
        <f t="shared" si="153"/>
        <v/>
      </c>
      <c r="E1256" s="10" t="str">
        <f t="shared" si="154"/>
        <v/>
      </c>
      <c r="F1256" s="10" t="str">
        <f t="shared" si="155"/>
        <v/>
      </c>
      <c r="G1256" s="10">
        <f t="shared" si="156"/>
        <v>1</v>
      </c>
      <c r="H1256" s="10" t="str">
        <f t="shared" si="157"/>
        <v/>
      </c>
      <c r="I1256" s="10" t="str">
        <f t="shared" si="158"/>
        <v/>
      </c>
      <c r="J1256" s="10" t="str">
        <f t="shared" si="159"/>
        <v/>
      </c>
      <c r="K1256" s="5" t="s">
        <v>1916</v>
      </c>
      <c r="L1256" s="5" t="s">
        <v>125</v>
      </c>
      <c r="M1256" s="5" t="s">
        <v>1857</v>
      </c>
      <c r="N1256" s="5">
        <v>5</v>
      </c>
      <c r="Q1256" s="13">
        <v>38919</v>
      </c>
      <c r="R1256" s="13">
        <v>38947</v>
      </c>
      <c r="T1256" s="3" t="s">
        <v>1917</v>
      </c>
    </row>
    <row r="1257" spans="1:20" ht="75" customHeight="1" x14ac:dyDescent="0.25">
      <c r="A1257" s="11">
        <v>2064</v>
      </c>
      <c r="B1257" s="11" t="s">
        <v>12</v>
      </c>
      <c r="C1257" s="10" t="str">
        <f t="shared" si="152"/>
        <v/>
      </c>
      <c r="D1257" s="10" t="str">
        <f t="shared" si="153"/>
        <v/>
      </c>
      <c r="E1257" s="10" t="str">
        <f t="shared" si="154"/>
        <v/>
      </c>
      <c r="F1257" s="10" t="str">
        <f t="shared" si="155"/>
        <v/>
      </c>
      <c r="G1257" s="10">
        <f t="shared" si="156"/>
        <v>1</v>
      </c>
      <c r="H1257" s="10" t="str">
        <f t="shared" si="157"/>
        <v/>
      </c>
      <c r="I1257" s="10" t="str">
        <f t="shared" si="158"/>
        <v/>
      </c>
      <c r="J1257" s="10" t="str">
        <f t="shared" si="159"/>
        <v/>
      </c>
      <c r="K1257" s="5" t="s">
        <v>1918</v>
      </c>
      <c r="L1257" s="5" t="s">
        <v>1919</v>
      </c>
      <c r="M1257" s="5" t="s">
        <v>1920</v>
      </c>
      <c r="N1257" s="5">
        <v>5</v>
      </c>
      <c r="Q1257" s="13">
        <v>38916</v>
      </c>
      <c r="R1257" s="13">
        <v>38938</v>
      </c>
      <c r="T1257" s="3" t="s">
        <v>1921</v>
      </c>
    </row>
    <row r="1258" spans="1:20" ht="75" customHeight="1" x14ac:dyDescent="0.25">
      <c r="A1258" s="11">
        <v>2065</v>
      </c>
      <c r="B1258" s="11" t="s">
        <v>484</v>
      </c>
      <c r="C1258" s="10" t="str">
        <f t="shared" si="152"/>
        <v/>
      </c>
      <c r="D1258" s="10" t="str">
        <f t="shared" si="153"/>
        <v/>
      </c>
      <c r="E1258" s="10" t="str">
        <f t="shared" si="154"/>
        <v/>
      </c>
      <c r="F1258" s="10">
        <f t="shared" si="155"/>
        <v>1</v>
      </c>
      <c r="G1258" s="10" t="str">
        <f t="shared" si="156"/>
        <v/>
      </c>
      <c r="H1258" s="10" t="str">
        <f t="shared" si="157"/>
        <v/>
      </c>
      <c r="I1258" s="10" t="str">
        <f t="shared" si="158"/>
        <v/>
      </c>
      <c r="J1258" s="10" t="str">
        <f t="shared" si="159"/>
        <v/>
      </c>
      <c r="K1258" s="5" t="s">
        <v>1922</v>
      </c>
      <c r="L1258" s="5" t="s">
        <v>141</v>
      </c>
      <c r="M1258" s="5" t="s">
        <v>680</v>
      </c>
      <c r="N1258" s="5">
        <v>5</v>
      </c>
      <c r="T1258" s="3" t="s">
        <v>1923</v>
      </c>
    </row>
    <row r="1259" spans="1:20" ht="75" customHeight="1" x14ac:dyDescent="0.25">
      <c r="A1259" s="11">
        <v>2066</v>
      </c>
      <c r="B1259" s="11" t="s">
        <v>12</v>
      </c>
      <c r="C1259" s="10" t="str">
        <f t="shared" si="152"/>
        <v/>
      </c>
      <c r="D1259" s="10" t="str">
        <f t="shared" si="153"/>
        <v/>
      </c>
      <c r="E1259" s="10" t="str">
        <f t="shared" si="154"/>
        <v/>
      </c>
      <c r="F1259" s="10" t="str">
        <f t="shared" si="155"/>
        <v/>
      </c>
      <c r="G1259" s="10">
        <f t="shared" si="156"/>
        <v>1</v>
      </c>
      <c r="H1259" s="10" t="str">
        <f t="shared" si="157"/>
        <v/>
      </c>
      <c r="I1259" s="10" t="str">
        <f t="shared" si="158"/>
        <v/>
      </c>
      <c r="J1259" s="10" t="str">
        <f t="shared" si="159"/>
        <v/>
      </c>
      <c r="K1259" s="5" t="s">
        <v>1924</v>
      </c>
      <c r="L1259" s="5" t="s">
        <v>1925</v>
      </c>
      <c r="M1259" s="5" t="s">
        <v>1926</v>
      </c>
      <c r="N1259" s="5">
        <v>4</v>
      </c>
      <c r="Q1259" s="13">
        <v>38959</v>
      </c>
      <c r="R1259" s="13">
        <v>38985</v>
      </c>
      <c r="T1259" s="3" t="s">
        <v>1927</v>
      </c>
    </row>
    <row r="1260" spans="1:20" ht="75" customHeight="1" x14ac:dyDescent="0.25">
      <c r="A1260" s="11">
        <v>2067</v>
      </c>
      <c r="B1260" s="11" t="s">
        <v>484</v>
      </c>
      <c r="C1260" s="10" t="str">
        <f t="shared" si="152"/>
        <v/>
      </c>
      <c r="D1260" s="10" t="str">
        <f t="shared" si="153"/>
        <v/>
      </c>
      <c r="E1260" s="10" t="str">
        <f t="shared" si="154"/>
        <v/>
      </c>
      <c r="F1260" s="10">
        <f t="shared" si="155"/>
        <v>1</v>
      </c>
      <c r="G1260" s="10" t="str">
        <f t="shared" si="156"/>
        <v/>
      </c>
      <c r="H1260" s="10" t="str">
        <f t="shared" si="157"/>
        <v/>
      </c>
      <c r="I1260" s="10" t="str">
        <f t="shared" si="158"/>
        <v/>
      </c>
      <c r="J1260" s="10" t="str">
        <f t="shared" si="159"/>
        <v/>
      </c>
      <c r="K1260" s="5" t="s">
        <v>518</v>
      </c>
      <c r="L1260" s="5" t="s">
        <v>47</v>
      </c>
      <c r="M1260" s="5" t="s">
        <v>1903</v>
      </c>
      <c r="N1260" s="5">
        <v>6</v>
      </c>
      <c r="Q1260" s="13">
        <v>39500</v>
      </c>
      <c r="R1260" s="13">
        <v>39520</v>
      </c>
      <c r="T1260" s="3" t="s">
        <v>1928</v>
      </c>
    </row>
    <row r="1261" spans="1:20" ht="75" customHeight="1" x14ac:dyDescent="0.25">
      <c r="A1261" s="11">
        <v>2068</v>
      </c>
      <c r="B1261" s="11" t="s">
        <v>1210</v>
      </c>
      <c r="C1261" s="10" t="str">
        <f t="shared" si="152"/>
        <v/>
      </c>
      <c r="D1261" s="10" t="str">
        <f t="shared" si="153"/>
        <v/>
      </c>
      <c r="E1261" s="10" t="str">
        <f t="shared" si="154"/>
        <v/>
      </c>
      <c r="F1261" s="10" t="str">
        <f t="shared" si="155"/>
        <v/>
      </c>
      <c r="G1261" s="10" t="str">
        <f t="shared" si="156"/>
        <v/>
      </c>
      <c r="H1261" s="10">
        <f t="shared" si="157"/>
        <v>1</v>
      </c>
      <c r="I1261" s="10" t="str">
        <f t="shared" si="158"/>
        <v/>
      </c>
      <c r="J1261" s="10" t="str">
        <f t="shared" si="159"/>
        <v/>
      </c>
      <c r="K1261" s="5" t="s">
        <v>1929</v>
      </c>
      <c r="L1261" s="5" t="s">
        <v>7</v>
      </c>
      <c r="M1261" s="5" t="s">
        <v>1930</v>
      </c>
      <c r="N1261" s="5">
        <v>5</v>
      </c>
      <c r="Q1261" s="13">
        <v>39326</v>
      </c>
      <c r="R1261" s="13">
        <v>39348</v>
      </c>
      <c r="T1261" s="3" t="s">
        <v>1931</v>
      </c>
    </row>
    <row r="1262" spans="1:20" ht="75" customHeight="1" x14ac:dyDescent="0.25">
      <c r="A1262" s="11">
        <v>2069</v>
      </c>
      <c r="B1262" s="11" t="s">
        <v>12</v>
      </c>
      <c r="C1262" s="10" t="str">
        <f t="shared" si="152"/>
        <v/>
      </c>
      <c r="D1262" s="10" t="str">
        <f t="shared" si="153"/>
        <v/>
      </c>
      <c r="E1262" s="10" t="str">
        <f t="shared" si="154"/>
        <v/>
      </c>
      <c r="F1262" s="10" t="str">
        <f t="shared" si="155"/>
        <v/>
      </c>
      <c r="G1262" s="10">
        <f t="shared" si="156"/>
        <v>1</v>
      </c>
      <c r="H1262" s="10" t="str">
        <f t="shared" si="157"/>
        <v/>
      </c>
      <c r="I1262" s="10" t="str">
        <f t="shared" si="158"/>
        <v/>
      </c>
      <c r="J1262" s="10" t="str">
        <f t="shared" si="159"/>
        <v/>
      </c>
      <c r="K1262" s="5" t="s">
        <v>410</v>
      </c>
      <c r="L1262" s="5" t="s">
        <v>1919</v>
      </c>
      <c r="M1262" s="5" t="s">
        <v>1932</v>
      </c>
      <c r="N1262" s="5">
        <v>6</v>
      </c>
      <c r="Q1262" s="13">
        <v>38919</v>
      </c>
      <c r="R1262" s="13">
        <v>38950</v>
      </c>
      <c r="T1262" s="3" t="s">
        <v>1933</v>
      </c>
    </row>
    <row r="1263" spans="1:20" ht="75" customHeight="1" x14ac:dyDescent="0.25">
      <c r="A1263" s="11">
        <v>2070</v>
      </c>
      <c r="B1263" s="11" t="s">
        <v>1934</v>
      </c>
      <c r="C1263" s="10" t="str">
        <f t="shared" si="152"/>
        <v/>
      </c>
      <c r="D1263" s="10" t="str">
        <f t="shared" si="153"/>
        <v/>
      </c>
      <c r="E1263" s="10" t="str">
        <f t="shared" si="154"/>
        <v/>
      </c>
      <c r="F1263" s="10" t="str">
        <f t="shared" si="155"/>
        <v/>
      </c>
      <c r="G1263" s="10" t="str">
        <f t="shared" si="156"/>
        <v/>
      </c>
      <c r="H1263" s="10" t="str">
        <f t="shared" si="157"/>
        <v/>
      </c>
      <c r="I1263" s="10">
        <f t="shared" si="158"/>
        <v>1</v>
      </c>
      <c r="J1263" s="10" t="str">
        <f t="shared" si="159"/>
        <v/>
      </c>
      <c r="K1263" s="5" t="s">
        <v>1935</v>
      </c>
      <c r="L1263" s="5" t="s">
        <v>371</v>
      </c>
      <c r="M1263" s="5" t="s">
        <v>52</v>
      </c>
      <c r="N1263" s="5">
        <v>2</v>
      </c>
      <c r="Q1263" s="13">
        <v>38160</v>
      </c>
      <c r="R1263" s="13">
        <v>38178</v>
      </c>
      <c r="T1263" s="3" t="s">
        <v>1936</v>
      </c>
    </row>
    <row r="1264" spans="1:20" ht="75" customHeight="1" x14ac:dyDescent="0.25">
      <c r="A1264" s="11">
        <v>2071</v>
      </c>
      <c r="B1264" s="11" t="s">
        <v>813</v>
      </c>
      <c r="C1264" s="10" t="str">
        <f t="shared" si="152"/>
        <v/>
      </c>
      <c r="D1264" s="10">
        <f t="shared" si="153"/>
        <v>1</v>
      </c>
      <c r="E1264" s="10" t="str">
        <f t="shared" si="154"/>
        <v/>
      </c>
      <c r="F1264" s="10" t="str">
        <f t="shared" si="155"/>
        <v/>
      </c>
      <c r="G1264" s="10" t="str">
        <f t="shared" si="156"/>
        <v/>
      </c>
      <c r="H1264" s="10" t="str">
        <f t="shared" si="157"/>
        <v/>
      </c>
      <c r="I1264" s="10" t="str">
        <f t="shared" si="158"/>
        <v/>
      </c>
      <c r="J1264" s="10" t="str">
        <f t="shared" si="159"/>
        <v/>
      </c>
      <c r="K1264" s="5" t="s">
        <v>1937</v>
      </c>
      <c r="L1264" s="5" t="s">
        <v>1938</v>
      </c>
      <c r="M1264" s="5" t="s">
        <v>1939</v>
      </c>
      <c r="N1264" s="5">
        <v>5</v>
      </c>
      <c r="Q1264" s="13">
        <v>38204</v>
      </c>
      <c r="R1264" s="13">
        <v>38226</v>
      </c>
      <c r="T1264" s="3" t="s">
        <v>1940</v>
      </c>
    </row>
    <row r="1265" spans="1:21" ht="75" customHeight="1" x14ac:dyDescent="0.25">
      <c r="A1265" s="11">
        <v>2072</v>
      </c>
      <c r="B1265" s="11" t="s">
        <v>813</v>
      </c>
      <c r="C1265" s="10" t="str">
        <f t="shared" si="152"/>
        <v/>
      </c>
      <c r="D1265" s="10">
        <f t="shared" si="153"/>
        <v>1</v>
      </c>
      <c r="E1265" s="10" t="str">
        <f t="shared" si="154"/>
        <v/>
      </c>
      <c r="F1265" s="10" t="str">
        <f t="shared" si="155"/>
        <v/>
      </c>
      <c r="G1265" s="10" t="str">
        <f t="shared" si="156"/>
        <v/>
      </c>
      <c r="H1265" s="10" t="str">
        <f t="shared" si="157"/>
        <v/>
      </c>
      <c r="I1265" s="10" t="str">
        <f t="shared" si="158"/>
        <v/>
      </c>
      <c r="J1265" s="10" t="str">
        <f t="shared" si="159"/>
        <v/>
      </c>
      <c r="K1265" s="5" t="s">
        <v>1941</v>
      </c>
      <c r="L1265" s="5" t="s">
        <v>52</v>
      </c>
      <c r="M1265" s="5" t="s">
        <v>52</v>
      </c>
      <c r="N1265" s="5">
        <v>1</v>
      </c>
      <c r="Q1265" s="13">
        <v>38462</v>
      </c>
      <c r="R1265" s="13">
        <v>38477</v>
      </c>
      <c r="T1265" s="3" t="s">
        <v>1942</v>
      </c>
    </row>
    <row r="1266" spans="1:21" ht="75" customHeight="1" x14ac:dyDescent="0.25">
      <c r="A1266" s="11">
        <v>2073</v>
      </c>
      <c r="B1266" s="11" t="s">
        <v>1838</v>
      </c>
      <c r="C1266" s="10" t="str">
        <f t="shared" si="152"/>
        <v/>
      </c>
      <c r="D1266" s="10" t="str">
        <f t="shared" si="153"/>
        <v/>
      </c>
      <c r="E1266" s="10">
        <f t="shared" si="154"/>
        <v>1</v>
      </c>
      <c r="F1266" s="10" t="str">
        <f t="shared" si="155"/>
        <v/>
      </c>
      <c r="G1266" s="10" t="str">
        <f t="shared" si="156"/>
        <v/>
      </c>
      <c r="H1266" s="10" t="str">
        <f t="shared" si="157"/>
        <v/>
      </c>
      <c r="I1266" s="10" t="str">
        <f t="shared" si="158"/>
        <v/>
      </c>
      <c r="J1266" s="10" t="str">
        <f t="shared" si="159"/>
        <v/>
      </c>
      <c r="K1266" s="5" t="s">
        <v>849</v>
      </c>
      <c r="L1266" s="5" t="s">
        <v>47</v>
      </c>
      <c r="M1266" s="5" t="s">
        <v>1903</v>
      </c>
      <c r="N1266" s="5">
        <v>6</v>
      </c>
      <c r="Q1266" s="13">
        <v>39288</v>
      </c>
      <c r="R1266" s="13">
        <v>39320</v>
      </c>
      <c r="T1266" s="3" t="s">
        <v>1943</v>
      </c>
      <c r="U1266" t="s">
        <v>1848</v>
      </c>
    </row>
    <row r="1267" spans="1:21" ht="75" customHeight="1" x14ac:dyDescent="0.25">
      <c r="A1267" s="11">
        <v>2074</v>
      </c>
      <c r="B1267" s="11" t="s">
        <v>1838</v>
      </c>
      <c r="C1267" s="10" t="str">
        <f t="shared" si="152"/>
        <v/>
      </c>
      <c r="D1267" s="10" t="str">
        <f t="shared" si="153"/>
        <v/>
      </c>
      <c r="E1267" s="10">
        <f t="shared" si="154"/>
        <v>1</v>
      </c>
      <c r="F1267" s="10" t="str">
        <f t="shared" si="155"/>
        <v/>
      </c>
      <c r="G1267" s="10" t="str">
        <f t="shared" si="156"/>
        <v/>
      </c>
      <c r="H1267" s="10" t="str">
        <f t="shared" si="157"/>
        <v/>
      </c>
      <c r="I1267" s="10" t="str">
        <f t="shared" si="158"/>
        <v/>
      </c>
      <c r="J1267" s="10" t="str">
        <f t="shared" si="159"/>
        <v/>
      </c>
      <c r="K1267" s="5" t="s">
        <v>1944</v>
      </c>
      <c r="L1267" s="5" t="s">
        <v>1849</v>
      </c>
      <c r="M1267" s="5" t="s">
        <v>155</v>
      </c>
      <c r="N1267" s="5">
        <v>5</v>
      </c>
      <c r="S1267" s="7" t="s">
        <v>1945</v>
      </c>
      <c r="T1267" s="3" t="s">
        <v>1946</v>
      </c>
    </row>
    <row r="1268" spans="1:21" ht="75" customHeight="1" x14ac:dyDescent="0.25">
      <c r="A1268" s="11">
        <v>2075</v>
      </c>
      <c r="B1268" s="11" t="s">
        <v>1838</v>
      </c>
      <c r="C1268" s="10" t="str">
        <f t="shared" si="152"/>
        <v/>
      </c>
      <c r="D1268" s="10" t="str">
        <f t="shared" si="153"/>
        <v/>
      </c>
      <c r="E1268" s="10">
        <f t="shared" si="154"/>
        <v>1</v>
      </c>
      <c r="F1268" s="10" t="str">
        <f t="shared" si="155"/>
        <v/>
      </c>
      <c r="G1268" s="10" t="str">
        <f t="shared" si="156"/>
        <v/>
      </c>
      <c r="H1268" s="10" t="str">
        <f t="shared" si="157"/>
        <v/>
      </c>
      <c r="I1268" s="10" t="str">
        <f t="shared" si="158"/>
        <v/>
      </c>
      <c r="J1268" s="10" t="str">
        <f t="shared" si="159"/>
        <v/>
      </c>
      <c r="K1268" s="5" t="s">
        <v>920</v>
      </c>
      <c r="L1268" s="5" t="s">
        <v>52</v>
      </c>
      <c r="M1268" s="5" t="s">
        <v>155</v>
      </c>
      <c r="N1268" s="5">
        <v>5</v>
      </c>
      <c r="Q1268" s="13">
        <v>39286</v>
      </c>
      <c r="R1268" s="13">
        <v>39310</v>
      </c>
      <c r="T1268" s="3" t="s">
        <v>1947</v>
      </c>
    </row>
    <row r="1269" spans="1:21" ht="75" customHeight="1" x14ac:dyDescent="0.25">
      <c r="A1269" s="11">
        <v>2076</v>
      </c>
      <c r="B1269" s="11" t="s">
        <v>1838</v>
      </c>
      <c r="C1269" s="10" t="str">
        <f t="shared" si="152"/>
        <v/>
      </c>
      <c r="D1269" s="10" t="str">
        <f t="shared" si="153"/>
        <v/>
      </c>
      <c r="E1269" s="10">
        <f t="shared" si="154"/>
        <v>1</v>
      </c>
      <c r="F1269" s="10" t="str">
        <f t="shared" si="155"/>
        <v/>
      </c>
      <c r="G1269" s="10" t="str">
        <f t="shared" si="156"/>
        <v/>
      </c>
      <c r="H1269" s="10" t="str">
        <f t="shared" si="157"/>
        <v/>
      </c>
      <c r="I1269" s="10" t="str">
        <f t="shared" si="158"/>
        <v/>
      </c>
      <c r="J1269" s="10" t="str">
        <f t="shared" si="159"/>
        <v/>
      </c>
      <c r="K1269" s="5" t="s">
        <v>1948</v>
      </c>
      <c r="L1269" s="5" t="s">
        <v>155</v>
      </c>
      <c r="M1269" s="5" t="s">
        <v>155</v>
      </c>
      <c r="N1269" s="5">
        <v>5</v>
      </c>
      <c r="Q1269" s="13">
        <v>39283</v>
      </c>
      <c r="R1269" s="13">
        <v>39307</v>
      </c>
      <c r="T1269" s="3" t="s">
        <v>1949</v>
      </c>
    </row>
    <row r="1270" spans="1:21" ht="75" customHeight="1" x14ac:dyDescent="0.25">
      <c r="A1270" s="11">
        <v>2077</v>
      </c>
      <c r="B1270" s="11" t="s">
        <v>12</v>
      </c>
      <c r="C1270" s="10" t="str">
        <f t="shared" si="152"/>
        <v/>
      </c>
      <c r="D1270" s="10" t="str">
        <f t="shared" si="153"/>
        <v/>
      </c>
      <c r="E1270" s="10" t="str">
        <f t="shared" si="154"/>
        <v/>
      </c>
      <c r="F1270" s="10" t="str">
        <f t="shared" si="155"/>
        <v/>
      </c>
      <c r="G1270" s="10">
        <f t="shared" si="156"/>
        <v>1</v>
      </c>
      <c r="H1270" s="10" t="str">
        <f t="shared" si="157"/>
        <v/>
      </c>
      <c r="I1270" s="10" t="str">
        <f t="shared" si="158"/>
        <v/>
      </c>
      <c r="J1270" s="10" t="str">
        <f t="shared" si="159"/>
        <v/>
      </c>
      <c r="N1270" s="5">
        <v>4</v>
      </c>
      <c r="Q1270" s="13">
        <v>38934</v>
      </c>
      <c r="R1270" s="13">
        <v>38949</v>
      </c>
      <c r="T1270" s="3" t="s">
        <v>1950</v>
      </c>
    </row>
    <row r="1271" spans="1:21" ht="75" customHeight="1" x14ac:dyDescent="0.25">
      <c r="A1271" s="11">
        <v>2078</v>
      </c>
      <c r="B1271" s="11" t="s">
        <v>1838</v>
      </c>
      <c r="C1271" s="10" t="str">
        <f t="shared" si="152"/>
        <v/>
      </c>
      <c r="D1271" s="10" t="str">
        <f t="shared" si="153"/>
        <v/>
      </c>
      <c r="E1271" s="10">
        <f t="shared" si="154"/>
        <v>1</v>
      </c>
      <c r="F1271" s="10" t="str">
        <f t="shared" si="155"/>
        <v/>
      </c>
      <c r="G1271" s="10" t="str">
        <f t="shared" si="156"/>
        <v/>
      </c>
      <c r="H1271" s="10" t="str">
        <f t="shared" si="157"/>
        <v/>
      </c>
      <c r="I1271" s="10" t="str">
        <f t="shared" si="158"/>
        <v/>
      </c>
      <c r="J1271" s="10" t="str">
        <f t="shared" si="159"/>
        <v/>
      </c>
      <c r="K1271" s="5" t="s">
        <v>124</v>
      </c>
      <c r="L1271" s="5" t="s">
        <v>347</v>
      </c>
      <c r="M1271" s="5" t="s">
        <v>680</v>
      </c>
      <c r="N1271" s="5">
        <v>5</v>
      </c>
      <c r="Q1271" s="13">
        <v>38540</v>
      </c>
      <c r="R1271" s="13">
        <v>38555</v>
      </c>
      <c r="T1271" s="3" t="s">
        <v>1951</v>
      </c>
    </row>
    <row r="1272" spans="1:21" ht="75" customHeight="1" x14ac:dyDescent="0.25">
      <c r="A1272" s="11">
        <v>2079</v>
      </c>
      <c r="B1272" s="11" t="s">
        <v>1838</v>
      </c>
      <c r="C1272" s="10" t="str">
        <f t="shared" si="152"/>
        <v/>
      </c>
      <c r="D1272" s="10" t="str">
        <f t="shared" si="153"/>
        <v/>
      </c>
      <c r="E1272" s="10">
        <f t="shared" si="154"/>
        <v>1</v>
      </c>
      <c r="F1272" s="10" t="str">
        <f t="shared" si="155"/>
        <v/>
      </c>
      <c r="G1272" s="10" t="str">
        <f t="shared" si="156"/>
        <v/>
      </c>
      <c r="H1272" s="10" t="str">
        <f t="shared" si="157"/>
        <v/>
      </c>
      <c r="I1272" s="10" t="str">
        <f t="shared" si="158"/>
        <v/>
      </c>
      <c r="J1272" s="10" t="str">
        <f t="shared" si="159"/>
        <v/>
      </c>
      <c r="K1272" s="5" t="s">
        <v>1952</v>
      </c>
      <c r="L1272" s="5" t="s">
        <v>141</v>
      </c>
      <c r="M1272" s="5" t="s">
        <v>155</v>
      </c>
      <c r="N1272" s="5">
        <v>5</v>
      </c>
      <c r="Q1272" s="13">
        <v>39309</v>
      </c>
      <c r="R1272" s="13">
        <v>39329</v>
      </c>
      <c r="T1272" s="3" t="s">
        <v>1953</v>
      </c>
    </row>
    <row r="1273" spans="1:21" ht="75" customHeight="1" x14ac:dyDescent="0.25">
      <c r="A1273" s="11">
        <v>2080</v>
      </c>
      <c r="B1273" s="11" t="s">
        <v>0</v>
      </c>
      <c r="C1273" s="10">
        <f t="shared" si="152"/>
        <v>1</v>
      </c>
      <c r="D1273" s="10" t="str">
        <f t="shared" si="153"/>
        <v/>
      </c>
      <c r="E1273" s="10" t="str">
        <f t="shared" si="154"/>
        <v/>
      </c>
      <c r="F1273" s="10" t="str">
        <f t="shared" si="155"/>
        <v/>
      </c>
      <c r="G1273" s="10" t="str">
        <f t="shared" si="156"/>
        <v/>
      </c>
      <c r="H1273" s="10" t="str">
        <f t="shared" si="157"/>
        <v/>
      </c>
      <c r="I1273" s="10" t="str">
        <f t="shared" si="158"/>
        <v/>
      </c>
      <c r="J1273" s="10" t="str">
        <f t="shared" si="159"/>
        <v/>
      </c>
      <c r="K1273" s="5" t="s">
        <v>613</v>
      </c>
      <c r="L1273" s="5" t="s">
        <v>52</v>
      </c>
      <c r="M1273" s="5" t="s">
        <v>680</v>
      </c>
      <c r="N1273" s="5">
        <v>5</v>
      </c>
      <c r="Q1273" s="13">
        <v>36009</v>
      </c>
      <c r="R1273" s="13">
        <v>36030</v>
      </c>
      <c r="T1273" s="3" t="s">
        <v>1954</v>
      </c>
    </row>
    <row r="1274" spans="1:21" ht="75" customHeight="1" x14ac:dyDescent="0.25">
      <c r="A1274" s="11">
        <v>2081</v>
      </c>
      <c r="B1274" s="11" t="s">
        <v>813</v>
      </c>
      <c r="C1274" s="10" t="str">
        <f t="shared" si="152"/>
        <v/>
      </c>
      <c r="D1274" s="10">
        <f t="shared" si="153"/>
        <v>1</v>
      </c>
      <c r="E1274" s="10" t="str">
        <f t="shared" si="154"/>
        <v/>
      </c>
      <c r="F1274" s="10" t="str">
        <f t="shared" si="155"/>
        <v/>
      </c>
      <c r="G1274" s="10" t="str">
        <f t="shared" si="156"/>
        <v/>
      </c>
      <c r="H1274" s="10" t="str">
        <f t="shared" si="157"/>
        <v/>
      </c>
      <c r="I1274" s="10" t="str">
        <f t="shared" si="158"/>
        <v/>
      </c>
      <c r="J1274" s="10" t="str">
        <f t="shared" si="159"/>
        <v/>
      </c>
      <c r="N1274" s="5">
        <v>5</v>
      </c>
      <c r="Q1274" s="13">
        <v>38010</v>
      </c>
      <c r="R1274" s="13">
        <v>38217</v>
      </c>
      <c r="T1274" s="3" t="s">
        <v>1955</v>
      </c>
    </row>
    <row r="1275" spans="1:21" ht="75" customHeight="1" x14ac:dyDescent="0.25">
      <c r="A1275" s="11">
        <v>2082</v>
      </c>
      <c r="B1275" s="11" t="s">
        <v>1838</v>
      </c>
      <c r="C1275" s="10" t="str">
        <f t="shared" si="152"/>
        <v/>
      </c>
      <c r="D1275" s="10" t="str">
        <f t="shared" si="153"/>
        <v/>
      </c>
      <c r="E1275" s="10">
        <f t="shared" si="154"/>
        <v>1</v>
      </c>
      <c r="F1275" s="10" t="str">
        <f t="shared" si="155"/>
        <v/>
      </c>
      <c r="G1275" s="10" t="str">
        <f t="shared" si="156"/>
        <v/>
      </c>
      <c r="H1275" s="10" t="str">
        <f t="shared" si="157"/>
        <v/>
      </c>
      <c r="I1275" s="10" t="str">
        <f t="shared" si="158"/>
        <v/>
      </c>
      <c r="J1275" s="10" t="str">
        <f t="shared" si="159"/>
        <v/>
      </c>
      <c r="K1275" s="5" t="s">
        <v>1122</v>
      </c>
      <c r="L1275" s="5" t="s">
        <v>155</v>
      </c>
      <c r="M1275" s="5" t="s">
        <v>680</v>
      </c>
      <c r="N1275" s="5">
        <v>4</v>
      </c>
      <c r="T1275" s="3" t="s">
        <v>1956</v>
      </c>
    </row>
    <row r="1276" spans="1:21" ht="75" customHeight="1" x14ac:dyDescent="0.25">
      <c r="A1276" s="11">
        <v>2083</v>
      </c>
      <c r="B1276" s="11" t="s">
        <v>1838</v>
      </c>
      <c r="C1276" s="10" t="str">
        <f t="shared" si="152"/>
        <v/>
      </c>
      <c r="D1276" s="10" t="str">
        <f t="shared" si="153"/>
        <v/>
      </c>
      <c r="E1276" s="10">
        <f t="shared" si="154"/>
        <v>1</v>
      </c>
      <c r="F1276" s="10" t="str">
        <f t="shared" si="155"/>
        <v/>
      </c>
      <c r="G1276" s="10" t="str">
        <f t="shared" si="156"/>
        <v/>
      </c>
      <c r="H1276" s="10" t="str">
        <f t="shared" si="157"/>
        <v/>
      </c>
      <c r="I1276" s="10" t="str">
        <f t="shared" si="158"/>
        <v/>
      </c>
      <c r="J1276" s="10" t="str">
        <f t="shared" si="159"/>
        <v/>
      </c>
      <c r="K1276" s="5" t="s">
        <v>644</v>
      </c>
      <c r="L1276" s="5" t="s">
        <v>141</v>
      </c>
      <c r="M1276" s="5" t="s">
        <v>155</v>
      </c>
      <c r="N1276" s="5">
        <v>6</v>
      </c>
      <c r="Q1276" s="13">
        <v>39648</v>
      </c>
      <c r="R1276" s="13">
        <v>39675</v>
      </c>
      <c r="T1276" s="3" t="s">
        <v>1957</v>
      </c>
    </row>
    <row r="1277" spans="1:21" ht="75" customHeight="1" x14ac:dyDescent="0.25">
      <c r="A1277" s="11">
        <v>2084</v>
      </c>
      <c r="B1277" s="11" t="s">
        <v>1838</v>
      </c>
      <c r="C1277" s="10" t="str">
        <f t="shared" si="152"/>
        <v/>
      </c>
      <c r="D1277" s="10" t="str">
        <f t="shared" si="153"/>
        <v/>
      </c>
      <c r="E1277" s="10">
        <f t="shared" si="154"/>
        <v>1</v>
      </c>
      <c r="F1277" s="10" t="str">
        <f t="shared" si="155"/>
        <v/>
      </c>
      <c r="G1277" s="10" t="str">
        <f t="shared" si="156"/>
        <v/>
      </c>
      <c r="H1277" s="10" t="str">
        <f t="shared" si="157"/>
        <v/>
      </c>
      <c r="I1277" s="10" t="str">
        <f t="shared" si="158"/>
        <v/>
      </c>
      <c r="J1277" s="10" t="str">
        <f t="shared" si="159"/>
        <v/>
      </c>
      <c r="K1277" s="5" t="s">
        <v>1958</v>
      </c>
      <c r="L1277" s="5" t="s">
        <v>141</v>
      </c>
      <c r="M1277" s="5" t="s">
        <v>52</v>
      </c>
      <c r="N1277" s="5">
        <v>2</v>
      </c>
      <c r="Q1277" s="13">
        <v>38564</v>
      </c>
      <c r="R1277" s="13">
        <v>38572</v>
      </c>
      <c r="T1277" s="3" t="s">
        <v>1959</v>
      </c>
    </row>
    <row r="1278" spans="1:21" ht="75" customHeight="1" x14ac:dyDescent="0.25">
      <c r="A1278" s="11">
        <v>2085</v>
      </c>
      <c r="B1278" s="11" t="s">
        <v>1960</v>
      </c>
      <c r="C1278" s="10" t="str">
        <f t="shared" si="152"/>
        <v/>
      </c>
      <c r="D1278" s="10">
        <f t="shared" si="153"/>
        <v>1</v>
      </c>
      <c r="E1278" s="10">
        <f t="shared" si="154"/>
        <v>1</v>
      </c>
      <c r="F1278" s="10" t="str">
        <f t="shared" si="155"/>
        <v/>
      </c>
      <c r="G1278" s="10" t="str">
        <f t="shared" si="156"/>
        <v/>
      </c>
      <c r="H1278" s="10" t="str">
        <f t="shared" si="157"/>
        <v/>
      </c>
      <c r="I1278" s="10" t="str">
        <f t="shared" si="158"/>
        <v/>
      </c>
      <c r="J1278" s="10" t="str">
        <f t="shared" si="159"/>
        <v/>
      </c>
      <c r="N1278" s="5">
        <v>2</v>
      </c>
      <c r="Q1278" s="13">
        <v>37723</v>
      </c>
      <c r="R1278" s="13">
        <v>37756</v>
      </c>
      <c r="T1278" s="3" t="s">
        <v>1961</v>
      </c>
    </row>
    <row r="1279" spans="1:21" ht="75" customHeight="1" x14ac:dyDescent="0.25">
      <c r="A1279" s="11">
        <v>2086</v>
      </c>
      <c r="B1279" s="11" t="s">
        <v>484</v>
      </c>
      <c r="C1279" s="10" t="str">
        <f t="shared" si="152"/>
        <v/>
      </c>
      <c r="D1279" s="10" t="str">
        <f t="shared" si="153"/>
        <v/>
      </c>
      <c r="E1279" s="10" t="str">
        <f t="shared" si="154"/>
        <v/>
      </c>
      <c r="F1279" s="10">
        <f t="shared" si="155"/>
        <v>1</v>
      </c>
      <c r="G1279" s="10" t="str">
        <f t="shared" si="156"/>
        <v/>
      </c>
      <c r="H1279" s="10" t="str">
        <f t="shared" si="157"/>
        <v/>
      </c>
      <c r="I1279" s="10" t="str">
        <f t="shared" si="158"/>
        <v/>
      </c>
      <c r="J1279" s="10" t="str">
        <f t="shared" si="159"/>
        <v/>
      </c>
      <c r="K1279" s="5" t="s">
        <v>335</v>
      </c>
      <c r="L1279" s="5" t="s">
        <v>1437</v>
      </c>
      <c r="M1279" s="5" t="s">
        <v>1805</v>
      </c>
      <c r="N1279" s="5">
        <v>5</v>
      </c>
      <c r="Q1279" s="13">
        <v>38791</v>
      </c>
      <c r="R1279" s="13">
        <v>38812</v>
      </c>
      <c r="T1279" s="3" t="s">
        <v>1962</v>
      </c>
    </row>
    <row r="1280" spans="1:21" ht="75" customHeight="1" x14ac:dyDescent="0.25">
      <c r="A1280" s="11">
        <v>2087</v>
      </c>
      <c r="B1280" s="11" t="s">
        <v>1934</v>
      </c>
      <c r="C1280" s="10" t="str">
        <f t="shared" si="152"/>
        <v/>
      </c>
      <c r="D1280" s="10" t="str">
        <f t="shared" si="153"/>
        <v/>
      </c>
      <c r="E1280" s="10" t="str">
        <f t="shared" si="154"/>
        <v/>
      </c>
      <c r="F1280" s="10" t="str">
        <f t="shared" si="155"/>
        <v/>
      </c>
      <c r="G1280" s="10" t="str">
        <f t="shared" si="156"/>
        <v/>
      </c>
      <c r="H1280" s="10" t="str">
        <f t="shared" si="157"/>
        <v/>
      </c>
      <c r="I1280" s="10">
        <f t="shared" si="158"/>
        <v>1</v>
      </c>
      <c r="J1280" s="10" t="str">
        <f t="shared" si="159"/>
        <v/>
      </c>
      <c r="K1280" s="5" t="s">
        <v>1271</v>
      </c>
      <c r="L1280" s="5" t="s">
        <v>1809</v>
      </c>
      <c r="M1280" s="5" t="s">
        <v>155</v>
      </c>
      <c r="N1280" s="5">
        <v>5</v>
      </c>
      <c r="Q1280" s="13">
        <v>39259</v>
      </c>
      <c r="R1280" s="13">
        <v>39302</v>
      </c>
      <c r="T1280" s="3" t="s">
        <v>1963</v>
      </c>
    </row>
    <row r="1281" spans="1:20" ht="75" customHeight="1" x14ac:dyDescent="0.25">
      <c r="A1281" s="11">
        <v>2088</v>
      </c>
      <c r="C1281" s="10" t="str">
        <f t="shared" si="152"/>
        <v/>
      </c>
      <c r="D1281" s="10" t="str">
        <f t="shared" si="153"/>
        <v/>
      </c>
      <c r="E1281" s="10" t="str">
        <f t="shared" si="154"/>
        <v/>
      </c>
      <c r="F1281" s="10" t="str">
        <f t="shared" si="155"/>
        <v/>
      </c>
      <c r="G1281" s="10" t="str">
        <f t="shared" si="156"/>
        <v/>
      </c>
      <c r="H1281" s="10" t="str">
        <f t="shared" si="157"/>
        <v/>
      </c>
      <c r="I1281" s="10" t="str">
        <f t="shared" si="158"/>
        <v/>
      </c>
      <c r="J1281" s="10" t="str">
        <f t="shared" si="159"/>
        <v/>
      </c>
      <c r="T1281" s="3" t="s">
        <v>1964</v>
      </c>
    </row>
    <row r="1282" spans="1:20" ht="75" customHeight="1" x14ac:dyDescent="0.25">
      <c r="A1282" s="11">
        <v>2089</v>
      </c>
      <c r="B1282" s="11" t="s">
        <v>1934</v>
      </c>
      <c r="C1282" s="10" t="str">
        <f t="shared" ref="C1282:C1295" si="160">IF(ISERROR(SEARCH("вело*",B1282,1)),"",1)</f>
        <v/>
      </c>
      <c r="D1282" s="10" t="str">
        <f t="shared" ref="D1282:D1295" si="161">IF(ISERROR(SEARCH("водн*",B1282,1)),"",1)</f>
        <v/>
      </c>
      <c r="E1282" s="10" t="str">
        <f t="shared" ref="E1282:E1295" si="162">IF(ISERROR(SEARCH("пеш*",B1282,1)),"",1)</f>
        <v/>
      </c>
      <c r="F1282" s="10" t="str">
        <f t="shared" ref="F1282:F1295" si="163">IF(B1282="лыжный",1,"")</f>
        <v/>
      </c>
      <c r="G1282" s="10" t="str">
        <f t="shared" ref="G1282:G1295" si="164">IF(ISERROR(SEARCH("*горн*",B1282,1)),"",1)</f>
        <v/>
      </c>
      <c r="H1282" s="10" t="str">
        <f t="shared" ref="H1282:H1295" si="165">IF(ISERROR(SEARCH("*спелео*",B1282,1)),"",1)</f>
        <v/>
      </c>
      <c r="I1282" s="10">
        <f t="shared" ref="I1282:I1295" si="166">IF(ISERROR(SEARCH("*авто*",B1282,1)),"",1)</f>
        <v>1</v>
      </c>
      <c r="J1282" s="10" t="str">
        <f t="shared" ref="J1282:J1295" si="167">IF(ISERROR(SEARCH("*мото*",B1282,1)),"",1)</f>
        <v/>
      </c>
      <c r="K1282" s="5" t="s">
        <v>1965</v>
      </c>
      <c r="L1282" s="5" t="s">
        <v>192</v>
      </c>
      <c r="M1282" s="5" t="s">
        <v>1966</v>
      </c>
      <c r="N1282" s="5">
        <v>5</v>
      </c>
      <c r="Q1282" s="13">
        <v>38194</v>
      </c>
      <c r="R1282" s="13">
        <v>38225</v>
      </c>
      <c r="T1282" s="3" t="s">
        <v>1967</v>
      </c>
    </row>
    <row r="1283" spans="1:20" ht="75" customHeight="1" x14ac:dyDescent="0.25">
      <c r="A1283" s="11">
        <v>2090</v>
      </c>
      <c r="B1283" s="11" t="s">
        <v>813</v>
      </c>
      <c r="C1283" s="10" t="str">
        <f t="shared" si="160"/>
        <v/>
      </c>
      <c r="D1283" s="10">
        <f t="shared" si="161"/>
        <v>1</v>
      </c>
      <c r="E1283" s="10" t="str">
        <f t="shared" si="162"/>
        <v/>
      </c>
      <c r="F1283" s="10" t="str">
        <f t="shared" si="163"/>
        <v/>
      </c>
      <c r="G1283" s="10" t="str">
        <f t="shared" si="164"/>
        <v/>
      </c>
      <c r="H1283" s="10" t="str">
        <f t="shared" si="165"/>
        <v/>
      </c>
      <c r="I1283" s="10" t="str">
        <f t="shared" si="166"/>
        <v/>
      </c>
      <c r="J1283" s="10" t="str">
        <f t="shared" si="167"/>
        <v/>
      </c>
      <c r="K1283" s="5" t="s">
        <v>1678</v>
      </c>
      <c r="L1283" s="5" t="s">
        <v>141</v>
      </c>
      <c r="M1283" s="5" t="s">
        <v>155</v>
      </c>
      <c r="N1283" s="5">
        <v>6</v>
      </c>
      <c r="Q1283" s="13">
        <v>39724</v>
      </c>
      <c r="R1283" s="13">
        <v>39740</v>
      </c>
      <c r="T1283" s="3" t="s">
        <v>1968</v>
      </c>
    </row>
    <row r="1284" spans="1:20" ht="75" customHeight="1" x14ac:dyDescent="0.25">
      <c r="A1284" s="11">
        <v>2091</v>
      </c>
      <c r="B1284" s="11" t="s">
        <v>484</v>
      </c>
      <c r="C1284" s="10" t="str">
        <f t="shared" si="160"/>
        <v/>
      </c>
      <c r="D1284" s="10" t="str">
        <f t="shared" si="161"/>
        <v/>
      </c>
      <c r="E1284" s="10" t="str">
        <f t="shared" si="162"/>
        <v/>
      </c>
      <c r="F1284" s="10">
        <f t="shared" si="163"/>
        <v>1</v>
      </c>
      <c r="G1284" s="10" t="str">
        <f t="shared" si="164"/>
        <v/>
      </c>
      <c r="H1284" s="10" t="str">
        <f t="shared" si="165"/>
        <v/>
      </c>
      <c r="I1284" s="10" t="str">
        <f t="shared" si="166"/>
        <v/>
      </c>
      <c r="J1284" s="10" t="str">
        <f t="shared" si="167"/>
        <v/>
      </c>
      <c r="K1284" s="5" t="s">
        <v>364</v>
      </c>
      <c r="L1284" s="5" t="s">
        <v>141</v>
      </c>
      <c r="M1284" s="5" t="s">
        <v>52</v>
      </c>
      <c r="N1284" s="5">
        <v>6</v>
      </c>
      <c r="S1284" s="7" t="s">
        <v>1969</v>
      </c>
      <c r="T1284" s="3" t="s">
        <v>1970</v>
      </c>
    </row>
    <row r="1285" spans="1:20" ht="75" customHeight="1" x14ac:dyDescent="0.25">
      <c r="A1285" s="11">
        <v>2092</v>
      </c>
      <c r="B1285" s="11" t="s">
        <v>484</v>
      </c>
      <c r="C1285" s="10" t="str">
        <f t="shared" si="160"/>
        <v/>
      </c>
      <c r="D1285" s="10" t="str">
        <f t="shared" si="161"/>
        <v/>
      </c>
      <c r="E1285" s="10" t="str">
        <f t="shared" si="162"/>
        <v/>
      </c>
      <c r="F1285" s="10">
        <f t="shared" si="163"/>
        <v>1</v>
      </c>
      <c r="G1285" s="10" t="str">
        <f t="shared" si="164"/>
        <v/>
      </c>
      <c r="H1285" s="10" t="str">
        <f t="shared" si="165"/>
        <v/>
      </c>
      <c r="I1285" s="10" t="str">
        <f t="shared" si="166"/>
        <v/>
      </c>
      <c r="J1285" s="10" t="str">
        <f t="shared" si="167"/>
        <v/>
      </c>
      <c r="K1285" s="5" t="s">
        <v>1971</v>
      </c>
      <c r="L1285" s="5" t="s">
        <v>52</v>
      </c>
      <c r="M1285" s="5" t="s">
        <v>1558</v>
      </c>
      <c r="N1285" s="5">
        <v>5</v>
      </c>
      <c r="Q1285" s="13">
        <v>39492</v>
      </c>
      <c r="R1285" s="13">
        <v>39512</v>
      </c>
      <c r="T1285" s="3" t="s">
        <v>1972</v>
      </c>
    </row>
    <row r="1286" spans="1:20" ht="75" customHeight="1" x14ac:dyDescent="0.25">
      <c r="A1286" s="11">
        <v>2093</v>
      </c>
      <c r="B1286" s="11" t="s">
        <v>813</v>
      </c>
      <c r="C1286" s="10" t="str">
        <f t="shared" si="160"/>
        <v/>
      </c>
      <c r="D1286" s="10">
        <f t="shared" si="161"/>
        <v>1</v>
      </c>
      <c r="E1286" s="10" t="str">
        <f t="shared" si="162"/>
        <v/>
      </c>
      <c r="F1286" s="10" t="str">
        <f t="shared" si="163"/>
        <v/>
      </c>
      <c r="G1286" s="10" t="str">
        <f t="shared" si="164"/>
        <v/>
      </c>
      <c r="H1286" s="10" t="str">
        <f t="shared" si="165"/>
        <v/>
      </c>
      <c r="I1286" s="10" t="str">
        <f t="shared" si="166"/>
        <v/>
      </c>
      <c r="J1286" s="10" t="str">
        <f t="shared" si="167"/>
        <v/>
      </c>
      <c r="K1286" s="5" t="s">
        <v>1436</v>
      </c>
      <c r="L1286" s="5" t="s">
        <v>125</v>
      </c>
      <c r="M1286" s="5" t="s">
        <v>1930</v>
      </c>
      <c r="N1286" s="5">
        <v>6</v>
      </c>
      <c r="Q1286" s="13">
        <v>39356</v>
      </c>
      <c r="R1286" s="13">
        <v>39401</v>
      </c>
      <c r="T1286" s="3" t="s">
        <v>1973</v>
      </c>
    </row>
    <row r="1287" spans="1:20" ht="75" customHeight="1" x14ac:dyDescent="0.25">
      <c r="A1287" s="11">
        <v>2094</v>
      </c>
      <c r="B1287" s="11" t="s">
        <v>813</v>
      </c>
      <c r="C1287" s="10" t="str">
        <f t="shared" si="160"/>
        <v/>
      </c>
      <c r="D1287" s="10">
        <f t="shared" si="161"/>
        <v>1</v>
      </c>
      <c r="E1287" s="10" t="str">
        <f t="shared" si="162"/>
        <v/>
      </c>
      <c r="F1287" s="10" t="str">
        <f t="shared" si="163"/>
        <v/>
      </c>
      <c r="G1287" s="10" t="str">
        <f t="shared" si="164"/>
        <v/>
      </c>
      <c r="H1287" s="10" t="str">
        <f t="shared" si="165"/>
        <v/>
      </c>
      <c r="I1287" s="10" t="str">
        <f t="shared" si="166"/>
        <v/>
      </c>
      <c r="J1287" s="10" t="str">
        <f t="shared" si="167"/>
        <v/>
      </c>
      <c r="K1287" s="5" t="s">
        <v>1974</v>
      </c>
      <c r="L1287" s="5" t="s">
        <v>38</v>
      </c>
      <c r="M1287" s="5" t="s">
        <v>1975</v>
      </c>
      <c r="N1287" s="5">
        <v>6</v>
      </c>
      <c r="S1287" s="7" t="s">
        <v>1824</v>
      </c>
      <c r="T1287" s="3" t="s">
        <v>1976</v>
      </c>
    </row>
    <row r="1288" spans="1:20" ht="75" customHeight="1" x14ac:dyDescent="0.25">
      <c r="A1288" s="11">
        <v>2095</v>
      </c>
      <c r="B1288" s="11" t="s">
        <v>813</v>
      </c>
      <c r="C1288" s="10" t="str">
        <f t="shared" si="160"/>
        <v/>
      </c>
      <c r="D1288" s="10">
        <f t="shared" si="161"/>
        <v>1</v>
      </c>
      <c r="E1288" s="10" t="str">
        <f t="shared" si="162"/>
        <v/>
      </c>
      <c r="F1288" s="10" t="str">
        <f t="shared" si="163"/>
        <v/>
      </c>
      <c r="G1288" s="10" t="str">
        <f t="shared" si="164"/>
        <v/>
      </c>
      <c r="H1288" s="10" t="str">
        <f t="shared" si="165"/>
        <v/>
      </c>
      <c r="I1288" s="10" t="str">
        <f t="shared" si="166"/>
        <v/>
      </c>
      <c r="J1288" s="10" t="str">
        <f t="shared" si="167"/>
        <v/>
      </c>
      <c r="K1288" s="5" t="s">
        <v>1246</v>
      </c>
      <c r="L1288" s="5" t="s">
        <v>52</v>
      </c>
      <c r="M1288" s="5" t="s">
        <v>1558</v>
      </c>
      <c r="N1288" s="5">
        <v>6</v>
      </c>
      <c r="Q1288" s="13">
        <v>39354</v>
      </c>
      <c r="R1288" s="13">
        <v>39376</v>
      </c>
      <c r="T1288" s="3" t="s">
        <v>1977</v>
      </c>
    </row>
    <row r="1289" spans="1:20" ht="75" customHeight="1" x14ac:dyDescent="0.25">
      <c r="A1289" s="11">
        <v>2096</v>
      </c>
      <c r="B1289" s="11" t="s">
        <v>1838</v>
      </c>
      <c r="C1289" s="10" t="str">
        <f t="shared" si="160"/>
        <v/>
      </c>
      <c r="D1289" s="10" t="str">
        <f t="shared" si="161"/>
        <v/>
      </c>
      <c r="E1289" s="10">
        <f t="shared" si="162"/>
        <v>1</v>
      </c>
      <c r="F1289" s="10" t="str">
        <f t="shared" si="163"/>
        <v/>
      </c>
      <c r="G1289" s="10" t="str">
        <f t="shared" si="164"/>
        <v/>
      </c>
      <c r="H1289" s="10" t="str">
        <f t="shared" si="165"/>
        <v/>
      </c>
      <c r="I1289" s="10" t="str">
        <f t="shared" si="166"/>
        <v/>
      </c>
      <c r="J1289" s="10" t="str">
        <f t="shared" si="167"/>
        <v/>
      </c>
      <c r="K1289" s="5" t="s">
        <v>1978</v>
      </c>
      <c r="L1289" s="5" t="s">
        <v>7</v>
      </c>
      <c r="M1289" s="5" t="s">
        <v>1930</v>
      </c>
      <c r="N1289" s="5">
        <v>4</v>
      </c>
      <c r="Q1289" s="13">
        <v>39647</v>
      </c>
      <c r="R1289" s="13">
        <v>39677</v>
      </c>
      <c r="T1289" s="4" t="s">
        <v>1979</v>
      </c>
    </row>
    <row r="1290" spans="1:20" ht="75" customHeight="1" x14ac:dyDescent="0.25">
      <c r="A1290" s="11">
        <v>2097</v>
      </c>
      <c r="B1290" s="11" t="s">
        <v>813</v>
      </c>
      <c r="C1290" s="10" t="str">
        <f t="shared" si="160"/>
        <v/>
      </c>
      <c r="D1290" s="10">
        <f t="shared" si="161"/>
        <v>1</v>
      </c>
      <c r="E1290" s="10" t="str">
        <f t="shared" si="162"/>
        <v/>
      </c>
      <c r="F1290" s="10" t="str">
        <f t="shared" si="163"/>
        <v/>
      </c>
      <c r="G1290" s="10" t="str">
        <f t="shared" si="164"/>
        <v/>
      </c>
      <c r="H1290" s="10" t="str">
        <f t="shared" si="165"/>
        <v/>
      </c>
      <c r="I1290" s="10" t="str">
        <f t="shared" si="166"/>
        <v/>
      </c>
      <c r="J1290" s="10" t="str">
        <f t="shared" si="167"/>
        <v/>
      </c>
      <c r="N1290" s="5">
        <v>5</v>
      </c>
      <c r="Q1290" s="13">
        <v>39290</v>
      </c>
      <c r="R1290" s="13">
        <v>39307</v>
      </c>
      <c r="T1290" s="3" t="s">
        <v>1980</v>
      </c>
    </row>
    <row r="1291" spans="1:20" ht="75" customHeight="1" x14ac:dyDescent="0.25">
      <c r="A1291" s="11">
        <v>2098</v>
      </c>
      <c r="B1291" s="11" t="s">
        <v>0</v>
      </c>
      <c r="C1291" s="10">
        <f t="shared" si="160"/>
        <v>1</v>
      </c>
      <c r="D1291" s="10" t="str">
        <f t="shared" si="161"/>
        <v/>
      </c>
      <c r="E1291" s="10" t="str">
        <f t="shared" si="162"/>
        <v/>
      </c>
      <c r="F1291" s="10" t="str">
        <f t="shared" si="163"/>
        <v/>
      </c>
      <c r="G1291" s="10" t="str">
        <f t="shared" si="164"/>
        <v/>
      </c>
      <c r="H1291" s="10" t="str">
        <f t="shared" si="165"/>
        <v/>
      </c>
      <c r="I1291" s="10" t="str">
        <f t="shared" si="166"/>
        <v/>
      </c>
      <c r="J1291" s="10" t="str">
        <f t="shared" si="167"/>
        <v/>
      </c>
      <c r="K1291" s="5" t="s">
        <v>1981</v>
      </c>
      <c r="L1291" s="5" t="s">
        <v>1809</v>
      </c>
      <c r="M1291" s="5" t="s">
        <v>1437</v>
      </c>
      <c r="N1291" s="5">
        <v>4</v>
      </c>
      <c r="S1291" s="7" t="s">
        <v>1982</v>
      </c>
    </row>
    <row r="1292" spans="1:20" ht="75" customHeight="1" x14ac:dyDescent="0.25">
      <c r="A1292" s="11">
        <v>2099</v>
      </c>
      <c r="B1292" s="11" t="s">
        <v>813</v>
      </c>
      <c r="C1292" s="10" t="str">
        <f t="shared" si="160"/>
        <v/>
      </c>
      <c r="D1292" s="10">
        <f t="shared" si="161"/>
        <v>1</v>
      </c>
      <c r="E1292" s="10" t="str">
        <f t="shared" si="162"/>
        <v/>
      </c>
      <c r="F1292" s="10" t="str">
        <f t="shared" si="163"/>
        <v/>
      </c>
      <c r="G1292" s="10" t="str">
        <f t="shared" si="164"/>
        <v/>
      </c>
      <c r="H1292" s="10" t="str">
        <f t="shared" si="165"/>
        <v/>
      </c>
      <c r="I1292" s="10" t="str">
        <f t="shared" si="166"/>
        <v/>
      </c>
      <c r="J1292" s="10" t="str">
        <f t="shared" si="167"/>
        <v/>
      </c>
      <c r="K1292" s="5" t="s">
        <v>1983</v>
      </c>
      <c r="L1292" s="5" t="s">
        <v>160</v>
      </c>
      <c r="M1292" s="5" t="s">
        <v>1896</v>
      </c>
      <c r="N1292" s="5">
        <v>6</v>
      </c>
      <c r="Q1292" s="13">
        <v>39296</v>
      </c>
      <c r="R1292" s="13">
        <v>39317</v>
      </c>
      <c r="T1292" s="3" t="s">
        <v>1984</v>
      </c>
    </row>
    <row r="1293" spans="1:20" ht="75" customHeight="1" x14ac:dyDescent="0.25">
      <c r="A1293" s="11">
        <v>2100</v>
      </c>
      <c r="B1293" s="11" t="s">
        <v>1838</v>
      </c>
      <c r="C1293" s="10" t="str">
        <f t="shared" si="160"/>
        <v/>
      </c>
      <c r="D1293" s="10" t="str">
        <f t="shared" si="161"/>
        <v/>
      </c>
      <c r="E1293" s="10">
        <f t="shared" si="162"/>
        <v>1</v>
      </c>
      <c r="F1293" s="10" t="str">
        <f t="shared" si="163"/>
        <v/>
      </c>
      <c r="G1293" s="10" t="str">
        <f t="shared" si="164"/>
        <v/>
      </c>
      <c r="H1293" s="10" t="str">
        <f t="shared" si="165"/>
        <v/>
      </c>
      <c r="I1293" s="10" t="str">
        <f t="shared" si="166"/>
        <v/>
      </c>
      <c r="J1293" s="10" t="str">
        <f t="shared" si="167"/>
        <v/>
      </c>
      <c r="K1293" s="5" t="s">
        <v>1852</v>
      </c>
      <c r="L1293" s="5" t="s">
        <v>10</v>
      </c>
      <c r="M1293" s="5" t="s">
        <v>1853</v>
      </c>
      <c r="N1293" s="5">
        <v>4</v>
      </c>
      <c r="P1293" s="5" t="s">
        <v>2052</v>
      </c>
      <c r="Q1293" s="13">
        <v>39283</v>
      </c>
      <c r="R1293" s="13">
        <v>39309</v>
      </c>
      <c r="T1293" s="3" t="s">
        <v>2054</v>
      </c>
    </row>
    <row r="1294" spans="1:20" ht="75" customHeight="1" x14ac:dyDescent="0.25">
      <c r="A1294" s="11">
        <v>2101</v>
      </c>
      <c r="B1294" s="11" t="s">
        <v>12</v>
      </c>
      <c r="C1294" s="10" t="str">
        <f t="shared" si="160"/>
        <v/>
      </c>
      <c r="D1294" s="10" t="str">
        <f t="shared" si="161"/>
        <v/>
      </c>
      <c r="E1294" s="10" t="str">
        <f t="shared" si="162"/>
        <v/>
      </c>
      <c r="F1294" s="10" t="str">
        <f t="shared" si="163"/>
        <v/>
      </c>
      <c r="G1294" s="10">
        <f t="shared" si="164"/>
        <v>1</v>
      </c>
      <c r="H1294" s="10" t="str">
        <f t="shared" si="165"/>
        <v/>
      </c>
      <c r="I1294" s="10" t="str">
        <f t="shared" si="166"/>
        <v/>
      </c>
      <c r="J1294" s="10" t="str">
        <f t="shared" si="167"/>
        <v/>
      </c>
      <c r="K1294" s="5" t="s">
        <v>1916</v>
      </c>
      <c r="L1294" s="5" t="s">
        <v>125</v>
      </c>
      <c r="M1294" s="5" t="s">
        <v>1857</v>
      </c>
      <c r="N1294" s="5">
        <v>4</v>
      </c>
      <c r="P1294" s="5" t="s">
        <v>2055</v>
      </c>
      <c r="Q1294" s="13">
        <v>38526</v>
      </c>
      <c r="R1294" s="13">
        <v>38574</v>
      </c>
      <c r="T1294" s="3" t="s">
        <v>2056</v>
      </c>
    </row>
    <row r="1295" spans="1:20" ht="75" customHeight="1" x14ac:dyDescent="0.25">
      <c r="A1295" s="11">
        <v>2102</v>
      </c>
      <c r="B1295" s="11" t="s">
        <v>12</v>
      </c>
      <c r="C1295" s="10" t="str">
        <f t="shared" si="160"/>
        <v/>
      </c>
      <c r="D1295" s="10" t="str">
        <f t="shared" si="161"/>
        <v/>
      </c>
      <c r="E1295" s="10" t="str">
        <f t="shared" si="162"/>
        <v/>
      </c>
      <c r="F1295" s="10" t="str">
        <f t="shared" si="163"/>
        <v/>
      </c>
      <c r="G1295" s="10">
        <f t="shared" si="164"/>
        <v>1</v>
      </c>
      <c r="H1295" s="10" t="str">
        <f t="shared" si="165"/>
        <v/>
      </c>
      <c r="I1295" s="10" t="str">
        <f t="shared" si="166"/>
        <v/>
      </c>
      <c r="J1295" s="10" t="str">
        <f t="shared" si="167"/>
        <v/>
      </c>
      <c r="K1295" s="5" t="s">
        <v>1735</v>
      </c>
      <c r="L1295" s="5" t="s">
        <v>1736</v>
      </c>
      <c r="M1295" s="5" t="s">
        <v>1867</v>
      </c>
      <c r="N1295" s="5">
        <v>5</v>
      </c>
      <c r="P1295" s="5" t="s">
        <v>1835</v>
      </c>
      <c r="Q1295" s="13">
        <v>38888</v>
      </c>
      <c r="R1295" s="13">
        <v>38934</v>
      </c>
      <c r="T1295" s="3" t="s">
        <v>2057</v>
      </c>
    </row>
    <row r="1296" spans="1:20" ht="75" customHeight="1" x14ac:dyDescent="0.25">
      <c r="A1296" s="11">
        <v>2103</v>
      </c>
    </row>
    <row r="1297" spans="1:20" ht="75" customHeight="1" x14ac:dyDescent="0.25">
      <c r="A1297" s="11">
        <v>2104</v>
      </c>
      <c r="B1297" s="11" t="s">
        <v>2062</v>
      </c>
      <c r="C1297" s="10">
        <v>1</v>
      </c>
      <c r="D1297" s="10" t="str">
        <f t="shared" ref="D1297:D1322" si="168">IF(ISERROR(SEARCH("водн*",B1297,1)),"",1)</f>
        <v/>
      </c>
      <c r="E1297" s="10">
        <v>1</v>
      </c>
      <c r="F1297" s="10" t="str">
        <f t="shared" ref="F1297:F1322" si="169">IF(B1297="лыжный",1,"")</f>
        <v/>
      </c>
      <c r="G1297" s="10">
        <v>1</v>
      </c>
      <c r="H1297" s="10" t="str">
        <f t="shared" ref="H1297:H1322" si="170">IF(ISERROR(SEARCH("*спелео*",B1297,1)),"",1)</f>
        <v/>
      </c>
      <c r="I1297" s="10">
        <v>1</v>
      </c>
      <c r="J1297" s="10">
        <v>1</v>
      </c>
      <c r="K1297" s="5" t="s">
        <v>87</v>
      </c>
      <c r="L1297" s="5" t="s">
        <v>18</v>
      </c>
      <c r="M1297" s="5" t="s">
        <v>176</v>
      </c>
      <c r="N1297" s="5">
        <v>3</v>
      </c>
      <c r="P1297" s="5" t="s">
        <v>2060</v>
      </c>
      <c r="Q1297" s="13">
        <v>38944</v>
      </c>
      <c r="R1297" s="13">
        <v>38958</v>
      </c>
      <c r="T1297" s="3" t="s">
        <v>2061</v>
      </c>
    </row>
    <row r="1298" spans="1:20" ht="78.75" x14ac:dyDescent="0.25">
      <c r="A1298" s="11">
        <v>2105</v>
      </c>
      <c r="B1298" s="11" t="s">
        <v>12</v>
      </c>
      <c r="C1298" s="10" t="str">
        <f t="shared" ref="C1298:C1322" si="171">IF(ISERROR(SEARCH("вело*",B1298,1)),"",1)</f>
        <v/>
      </c>
      <c r="D1298" s="10" t="str">
        <f t="shared" si="168"/>
        <v/>
      </c>
      <c r="E1298" s="10" t="str">
        <f t="shared" ref="E1298:E1322" si="172">IF(ISERROR(SEARCH("пеш*",B1298,1)),"",1)</f>
        <v/>
      </c>
      <c r="F1298" s="10" t="str">
        <f t="shared" si="169"/>
        <v/>
      </c>
      <c r="G1298" s="10">
        <f t="shared" ref="G1298:G1322" si="173">IF(ISERROR(SEARCH("*горн*",B1298,1)),"",1)</f>
        <v>1</v>
      </c>
      <c r="H1298" s="10" t="str">
        <f t="shared" si="170"/>
        <v/>
      </c>
      <c r="I1298" s="10" t="str">
        <f t="shared" ref="I1298:I1322" si="174">IF(ISERROR(SEARCH("*авто*",B1298,1)),"",1)</f>
        <v/>
      </c>
      <c r="J1298" s="10" t="str">
        <f t="shared" ref="J1298:J1322" si="175">IF(ISERROR(SEARCH("*мото*",B1298,1)),"",1)</f>
        <v/>
      </c>
      <c r="K1298" s="5" t="s">
        <v>1998</v>
      </c>
      <c r="L1298" s="5" t="s">
        <v>1437</v>
      </c>
      <c r="M1298" s="5" t="s">
        <v>347</v>
      </c>
      <c r="N1298" s="5">
        <v>4</v>
      </c>
      <c r="P1298" s="5" t="s">
        <v>2063</v>
      </c>
      <c r="Q1298" s="13">
        <v>38922</v>
      </c>
      <c r="R1298" s="13">
        <v>38939</v>
      </c>
      <c r="T1298" s="3" t="s">
        <v>2064</v>
      </c>
    </row>
    <row r="1299" spans="1:20" ht="75" customHeight="1" x14ac:dyDescent="0.25">
      <c r="A1299" s="11">
        <v>2106</v>
      </c>
      <c r="B1299" s="11" t="s">
        <v>12</v>
      </c>
      <c r="C1299" s="10" t="str">
        <f t="shared" si="171"/>
        <v/>
      </c>
      <c r="D1299" s="10" t="str">
        <f t="shared" si="168"/>
        <v/>
      </c>
      <c r="E1299" s="10" t="str">
        <f t="shared" si="172"/>
        <v/>
      </c>
      <c r="F1299" s="10" t="str">
        <f t="shared" si="169"/>
        <v/>
      </c>
      <c r="G1299" s="10">
        <f t="shared" si="173"/>
        <v>1</v>
      </c>
      <c r="H1299" s="10" t="str">
        <f t="shared" si="170"/>
        <v/>
      </c>
      <c r="I1299" s="10" t="str">
        <f t="shared" si="174"/>
        <v/>
      </c>
      <c r="J1299" s="10" t="str">
        <f t="shared" si="175"/>
        <v/>
      </c>
      <c r="K1299" s="5" t="s">
        <v>481</v>
      </c>
      <c r="L1299" s="5" t="s">
        <v>482</v>
      </c>
      <c r="M1299" s="5" t="s">
        <v>2065</v>
      </c>
      <c r="N1299" s="5">
        <v>5</v>
      </c>
      <c r="P1299" s="5" t="s">
        <v>1835</v>
      </c>
      <c r="T1299" s="3" t="s">
        <v>2066</v>
      </c>
    </row>
    <row r="1300" spans="1:20" ht="75" customHeight="1" x14ac:dyDescent="0.25">
      <c r="A1300" s="11">
        <v>2107</v>
      </c>
      <c r="B1300" s="11" t="s">
        <v>798</v>
      </c>
      <c r="C1300" s="10" t="str">
        <f t="shared" si="171"/>
        <v/>
      </c>
      <c r="D1300" s="10" t="str">
        <f t="shared" si="168"/>
        <v/>
      </c>
      <c r="E1300" s="10">
        <f t="shared" si="172"/>
        <v>1</v>
      </c>
      <c r="F1300" s="10" t="str">
        <f t="shared" si="169"/>
        <v/>
      </c>
      <c r="G1300" s="10" t="str">
        <f t="shared" si="173"/>
        <v/>
      </c>
      <c r="H1300" s="10" t="str">
        <f t="shared" si="170"/>
        <v/>
      </c>
      <c r="I1300" s="10" t="str">
        <f t="shared" si="174"/>
        <v/>
      </c>
      <c r="J1300" s="10" t="str">
        <f t="shared" si="175"/>
        <v/>
      </c>
      <c r="K1300" s="5" t="s">
        <v>1985</v>
      </c>
      <c r="L1300" s="5" t="s">
        <v>1243</v>
      </c>
      <c r="M1300" s="5" t="s">
        <v>845</v>
      </c>
      <c r="N1300" s="5">
        <v>5</v>
      </c>
      <c r="P1300" s="5" t="s">
        <v>2067</v>
      </c>
      <c r="Q1300" s="13">
        <v>39678</v>
      </c>
      <c r="R1300" s="13">
        <v>39694</v>
      </c>
      <c r="T1300" s="3" t="s">
        <v>2068</v>
      </c>
    </row>
    <row r="1301" spans="1:20" ht="75" customHeight="1" x14ac:dyDescent="0.25">
      <c r="A1301" s="11">
        <v>2108</v>
      </c>
      <c r="B1301" s="11" t="s">
        <v>1934</v>
      </c>
      <c r="C1301" s="10" t="str">
        <f t="shared" si="171"/>
        <v/>
      </c>
      <c r="D1301" s="10" t="str">
        <f t="shared" si="168"/>
        <v/>
      </c>
      <c r="E1301" s="10" t="str">
        <f t="shared" si="172"/>
        <v/>
      </c>
      <c r="F1301" s="10" t="str">
        <f t="shared" si="169"/>
        <v/>
      </c>
      <c r="G1301" s="10" t="str">
        <f t="shared" si="173"/>
        <v/>
      </c>
      <c r="H1301" s="10" t="str">
        <f t="shared" si="170"/>
        <v/>
      </c>
      <c r="I1301" s="10">
        <f t="shared" si="174"/>
        <v>1</v>
      </c>
      <c r="J1301" s="10" t="str">
        <f t="shared" si="175"/>
        <v/>
      </c>
      <c r="K1301" s="5" t="s">
        <v>739</v>
      </c>
      <c r="L1301" s="5" t="s">
        <v>740</v>
      </c>
      <c r="M1301" s="5" t="s">
        <v>1986</v>
      </c>
      <c r="N1301" s="5">
        <v>5</v>
      </c>
      <c r="P1301" s="5" t="s">
        <v>2069</v>
      </c>
      <c r="Q1301" s="13">
        <v>37438</v>
      </c>
      <c r="R1301" s="13">
        <v>37484</v>
      </c>
      <c r="T1301" s="3" t="s">
        <v>1987</v>
      </c>
    </row>
    <row r="1302" spans="1:20" ht="75" customHeight="1" x14ac:dyDescent="0.25">
      <c r="A1302" s="11">
        <v>2109</v>
      </c>
      <c r="B1302" s="11" t="s">
        <v>12</v>
      </c>
      <c r="C1302" s="10" t="str">
        <f t="shared" si="171"/>
        <v/>
      </c>
      <c r="D1302" s="10" t="str">
        <f t="shared" si="168"/>
        <v/>
      </c>
      <c r="E1302" s="10" t="str">
        <f t="shared" si="172"/>
        <v/>
      </c>
      <c r="F1302" s="10" t="str">
        <f t="shared" si="169"/>
        <v/>
      </c>
      <c r="G1302" s="10">
        <f t="shared" si="173"/>
        <v>1</v>
      </c>
      <c r="H1302" s="10" t="str">
        <f t="shared" si="170"/>
        <v/>
      </c>
      <c r="I1302" s="10" t="str">
        <f t="shared" si="174"/>
        <v/>
      </c>
      <c r="J1302" s="10" t="str">
        <f t="shared" si="175"/>
        <v/>
      </c>
      <c r="K1302" s="5" t="s">
        <v>2072</v>
      </c>
      <c r="L1302" s="5" t="s">
        <v>854</v>
      </c>
      <c r="M1302" s="5" t="s">
        <v>2073</v>
      </c>
      <c r="P1302" s="5" t="s">
        <v>2070</v>
      </c>
      <c r="S1302" s="7" t="s">
        <v>2074</v>
      </c>
      <c r="T1302" s="3" t="s">
        <v>2071</v>
      </c>
    </row>
    <row r="1303" spans="1:20" ht="75" customHeight="1" x14ac:dyDescent="0.25">
      <c r="A1303" s="11">
        <v>2110</v>
      </c>
      <c r="B1303" s="11" t="s">
        <v>1838</v>
      </c>
      <c r="C1303" s="10" t="str">
        <f t="shared" si="171"/>
        <v/>
      </c>
      <c r="D1303" s="10" t="str">
        <f t="shared" si="168"/>
        <v/>
      </c>
      <c r="E1303" s="10">
        <f t="shared" si="172"/>
        <v>1</v>
      </c>
      <c r="F1303" s="10" t="str">
        <f t="shared" si="169"/>
        <v/>
      </c>
      <c r="G1303" s="10" t="str">
        <f t="shared" si="173"/>
        <v/>
      </c>
      <c r="H1303" s="10" t="str">
        <f t="shared" si="170"/>
        <v/>
      </c>
      <c r="I1303" s="10" t="str">
        <f t="shared" si="174"/>
        <v/>
      </c>
      <c r="J1303" s="10" t="str">
        <f t="shared" si="175"/>
        <v/>
      </c>
      <c r="K1303" s="5" t="s">
        <v>2000</v>
      </c>
      <c r="L1303" s="5" t="s">
        <v>52</v>
      </c>
      <c r="M1303" s="5" t="s">
        <v>155</v>
      </c>
      <c r="N1303" s="5">
        <v>4</v>
      </c>
      <c r="P1303" s="5" t="s">
        <v>2075</v>
      </c>
      <c r="Q1303" s="13">
        <v>38171</v>
      </c>
      <c r="R1303" s="13">
        <v>38188</v>
      </c>
      <c r="T1303" s="3" t="s">
        <v>2076</v>
      </c>
    </row>
    <row r="1304" spans="1:20" ht="75" customHeight="1" x14ac:dyDescent="0.25">
      <c r="A1304" s="11">
        <v>2111</v>
      </c>
      <c r="B1304" s="11" t="s">
        <v>0</v>
      </c>
      <c r="C1304" s="10">
        <f t="shared" si="171"/>
        <v>1</v>
      </c>
      <c r="D1304" s="10" t="str">
        <f t="shared" si="168"/>
        <v/>
      </c>
      <c r="E1304" s="10" t="str">
        <f t="shared" si="172"/>
        <v/>
      </c>
      <c r="F1304" s="10" t="str">
        <f t="shared" si="169"/>
        <v/>
      </c>
      <c r="G1304" s="10" t="str">
        <f t="shared" si="173"/>
        <v/>
      </c>
      <c r="H1304" s="10" t="str">
        <f t="shared" si="170"/>
        <v/>
      </c>
      <c r="I1304" s="10" t="str">
        <f t="shared" si="174"/>
        <v/>
      </c>
      <c r="J1304" s="10" t="str">
        <f t="shared" si="175"/>
        <v/>
      </c>
      <c r="K1304" s="5" t="s">
        <v>242</v>
      </c>
      <c r="L1304" s="5" t="s">
        <v>155</v>
      </c>
      <c r="M1304" s="5" t="s">
        <v>1822</v>
      </c>
      <c r="N1304" s="5">
        <v>5</v>
      </c>
      <c r="P1304" s="5" t="s">
        <v>2077</v>
      </c>
      <c r="Q1304" s="13">
        <v>38202</v>
      </c>
      <c r="R1304" s="13">
        <v>38225</v>
      </c>
      <c r="T1304" s="3" t="s">
        <v>1988</v>
      </c>
    </row>
    <row r="1305" spans="1:20" ht="75" customHeight="1" x14ac:dyDescent="0.25">
      <c r="A1305" s="11">
        <v>2112</v>
      </c>
      <c r="B1305" s="11" t="s">
        <v>12</v>
      </c>
      <c r="C1305" s="10" t="str">
        <f t="shared" si="171"/>
        <v/>
      </c>
      <c r="D1305" s="10" t="str">
        <f t="shared" si="168"/>
        <v/>
      </c>
      <c r="E1305" s="10" t="str">
        <f t="shared" si="172"/>
        <v/>
      </c>
      <c r="F1305" s="10" t="str">
        <f t="shared" si="169"/>
        <v/>
      </c>
      <c r="G1305" s="10">
        <f t="shared" si="173"/>
        <v>1</v>
      </c>
      <c r="H1305" s="10" t="str">
        <f t="shared" si="170"/>
        <v/>
      </c>
      <c r="I1305" s="10" t="str">
        <f t="shared" si="174"/>
        <v/>
      </c>
      <c r="J1305" s="10" t="str">
        <f t="shared" si="175"/>
        <v/>
      </c>
      <c r="K1305" s="5" t="s">
        <v>1996</v>
      </c>
      <c r="L1305" s="5" t="s">
        <v>1805</v>
      </c>
      <c r="M1305" s="5" t="s">
        <v>845</v>
      </c>
      <c r="N1305" s="5">
        <v>4</v>
      </c>
      <c r="P1305" s="5" t="s">
        <v>2078</v>
      </c>
      <c r="Q1305" s="13">
        <v>38934</v>
      </c>
      <c r="R1305" s="13">
        <v>38948</v>
      </c>
      <c r="T1305" s="3" t="s">
        <v>2079</v>
      </c>
    </row>
    <row r="1306" spans="1:20" ht="75" customHeight="1" x14ac:dyDescent="0.25">
      <c r="A1306" s="11">
        <v>2113</v>
      </c>
      <c r="B1306" s="11" t="s">
        <v>813</v>
      </c>
      <c r="C1306" s="10" t="str">
        <f t="shared" si="171"/>
        <v/>
      </c>
      <c r="D1306" s="10">
        <f t="shared" si="168"/>
        <v>1</v>
      </c>
      <c r="E1306" s="10" t="str">
        <f t="shared" si="172"/>
        <v/>
      </c>
      <c r="F1306" s="10" t="str">
        <f t="shared" si="169"/>
        <v/>
      </c>
      <c r="G1306" s="10" t="str">
        <f t="shared" si="173"/>
        <v/>
      </c>
      <c r="H1306" s="10" t="str">
        <f t="shared" si="170"/>
        <v/>
      </c>
      <c r="I1306" s="10" t="str">
        <f t="shared" si="174"/>
        <v/>
      </c>
      <c r="J1306" s="10" t="str">
        <f t="shared" si="175"/>
        <v/>
      </c>
      <c r="K1306" s="5" t="s">
        <v>1399</v>
      </c>
      <c r="L1306" s="5" t="s">
        <v>125</v>
      </c>
      <c r="M1306" s="5" t="s">
        <v>2080</v>
      </c>
      <c r="N1306" s="5">
        <v>5</v>
      </c>
      <c r="P1306" s="5" t="s">
        <v>2081</v>
      </c>
      <c r="Q1306" s="13">
        <v>39557</v>
      </c>
      <c r="R1306" s="13">
        <v>39572</v>
      </c>
      <c r="T1306" s="3" t="s">
        <v>1989</v>
      </c>
    </row>
    <row r="1307" spans="1:20" ht="75" customHeight="1" x14ac:dyDescent="0.25">
      <c r="A1307" s="11">
        <v>2114</v>
      </c>
      <c r="B1307" s="11" t="s">
        <v>12</v>
      </c>
      <c r="C1307" s="10" t="str">
        <f t="shared" si="171"/>
        <v/>
      </c>
      <c r="D1307" s="10" t="str">
        <f t="shared" si="168"/>
        <v/>
      </c>
      <c r="E1307" s="10" t="str">
        <f t="shared" si="172"/>
        <v/>
      </c>
      <c r="F1307" s="10" t="str">
        <f t="shared" si="169"/>
        <v/>
      </c>
      <c r="G1307" s="10">
        <f t="shared" si="173"/>
        <v>1</v>
      </c>
      <c r="H1307" s="10" t="str">
        <f t="shared" si="170"/>
        <v/>
      </c>
      <c r="I1307" s="10" t="str">
        <f t="shared" si="174"/>
        <v/>
      </c>
      <c r="J1307" s="10" t="str">
        <f t="shared" si="175"/>
        <v/>
      </c>
      <c r="K1307" s="5" t="s">
        <v>1865</v>
      </c>
      <c r="L1307" s="5" t="s">
        <v>1913</v>
      </c>
      <c r="M1307" s="5" t="s">
        <v>1866</v>
      </c>
      <c r="N1307" s="5">
        <v>4</v>
      </c>
      <c r="P1307" s="5" t="s">
        <v>2082</v>
      </c>
      <c r="Q1307" s="13">
        <v>38749</v>
      </c>
      <c r="R1307" s="13">
        <v>38763</v>
      </c>
      <c r="T1307" s="3" t="s">
        <v>2083</v>
      </c>
    </row>
    <row r="1308" spans="1:20" ht="75" customHeight="1" x14ac:dyDescent="0.25">
      <c r="A1308" s="11">
        <v>2115</v>
      </c>
      <c r="B1308" s="11" t="s">
        <v>12</v>
      </c>
      <c r="C1308" s="10" t="str">
        <f t="shared" si="171"/>
        <v/>
      </c>
      <c r="D1308" s="10" t="str">
        <f t="shared" si="168"/>
        <v/>
      </c>
      <c r="E1308" s="10" t="str">
        <f t="shared" si="172"/>
        <v/>
      </c>
      <c r="F1308" s="10" t="str">
        <f t="shared" si="169"/>
        <v/>
      </c>
      <c r="G1308" s="10">
        <f t="shared" si="173"/>
        <v>1</v>
      </c>
      <c r="H1308" s="10" t="str">
        <f t="shared" si="170"/>
        <v/>
      </c>
      <c r="I1308" s="10" t="str">
        <f t="shared" si="174"/>
        <v/>
      </c>
      <c r="J1308" s="10" t="str">
        <f t="shared" si="175"/>
        <v/>
      </c>
      <c r="K1308" s="5" t="s">
        <v>1863</v>
      </c>
      <c r="L1308" s="5" t="s">
        <v>1864</v>
      </c>
      <c r="M1308" s="5" t="s">
        <v>1558</v>
      </c>
      <c r="N1308" s="5">
        <v>4</v>
      </c>
      <c r="P1308" s="5" t="s">
        <v>2082</v>
      </c>
      <c r="Q1308" s="13">
        <v>38839</v>
      </c>
      <c r="R1308" s="13">
        <v>38860</v>
      </c>
      <c r="T1308" s="3" t="s">
        <v>2084</v>
      </c>
    </row>
    <row r="1309" spans="1:20" ht="75" customHeight="1" x14ac:dyDescent="0.25">
      <c r="A1309" s="11">
        <v>2116</v>
      </c>
      <c r="C1309" s="10" t="str">
        <f t="shared" si="171"/>
        <v/>
      </c>
      <c r="D1309" s="10" t="str">
        <f t="shared" si="168"/>
        <v/>
      </c>
      <c r="E1309" s="10" t="str">
        <f t="shared" si="172"/>
        <v/>
      </c>
      <c r="F1309" s="10" t="str">
        <f t="shared" si="169"/>
        <v/>
      </c>
      <c r="G1309" s="10" t="str">
        <f t="shared" si="173"/>
        <v/>
      </c>
      <c r="H1309" s="10" t="str">
        <f t="shared" si="170"/>
        <v/>
      </c>
      <c r="I1309" s="10" t="str">
        <f t="shared" si="174"/>
        <v/>
      </c>
      <c r="J1309" s="10" t="str">
        <f t="shared" si="175"/>
        <v/>
      </c>
      <c r="K1309" s="5" t="s">
        <v>857</v>
      </c>
      <c r="L1309" s="5" t="s">
        <v>1437</v>
      </c>
      <c r="M1309" s="5" t="s">
        <v>133</v>
      </c>
      <c r="P1309" s="5" t="s">
        <v>2011</v>
      </c>
      <c r="S1309" s="7" t="s">
        <v>1997</v>
      </c>
      <c r="T1309" s="3" t="s">
        <v>1990</v>
      </c>
    </row>
    <row r="1310" spans="1:20" ht="75" customHeight="1" x14ac:dyDescent="0.25">
      <c r="A1310" s="11">
        <v>2117</v>
      </c>
      <c r="B1310" s="11" t="s">
        <v>1838</v>
      </c>
      <c r="C1310" s="10" t="str">
        <f t="shared" si="171"/>
        <v/>
      </c>
      <c r="D1310" s="10" t="str">
        <f t="shared" si="168"/>
        <v/>
      </c>
      <c r="E1310" s="10">
        <f t="shared" si="172"/>
        <v>1</v>
      </c>
      <c r="F1310" s="10" t="str">
        <f t="shared" si="169"/>
        <v/>
      </c>
      <c r="G1310" s="10" t="str">
        <f t="shared" si="173"/>
        <v/>
      </c>
      <c r="H1310" s="10" t="str">
        <f t="shared" si="170"/>
        <v/>
      </c>
      <c r="I1310" s="10" t="str">
        <f t="shared" si="174"/>
        <v/>
      </c>
      <c r="J1310" s="10" t="str">
        <f t="shared" si="175"/>
        <v/>
      </c>
      <c r="K1310" s="5" t="s">
        <v>1862</v>
      </c>
      <c r="L1310" s="5" t="s">
        <v>203</v>
      </c>
      <c r="M1310" s="5" t="s">
        <v>1860</v>
      </c>
      <c r="N1310" s="5">
        <v>5</v>
      </c>
      <c r="P1310" s="5" t="s">
        <v>2085</v>
      </c>
      <c r="Q1310" s="13">
        <v>38533</v>
      </c>
      <c r="R1310" s="13">
        <v>38587</v>
      </c>
      <c r="T1310" s="3" t="s">
        <v>2086</v>
      </c>
    </row>
    <row r="1311" spans="1:20" ht="45" x14ac:dyDescent="0.25">
      <c r="A1311" s="11">
        <v>2118</v>
      </c>
      <c r="B1311" s="11" t="s">
        <v>12</v>
      </c>
      <c r="C1311" s="10" t="str">
        <f t="shared" si="171"/>
        <v/>
      </c>
      <c r="D1311" s="10" t="str">
        <f t="shared" si="168"/>
        <v/>
      </c>
      <c r="E1311" s="10" t="str">
        <f t="shared" si="172"/>
        <v/>
      </c>
      <c r="F1311" s="10" t="str">
        <f t="shared" si="169"/>
        <v/>
      </c>
      <c r="G1311" s="10">
        <f t="shared" si="173"/>
        <v>1</v>
      </c>
      <c r="H1311" s="10" t="str">
        <f t="shared" si="170"/>
        <v/>
      </c>
      <c r="I1311" s="10" t="str">
        <f t="shared" si="174"/>
        <v/>
      </c>
      <c r="J1311" s="10" t="str">
        <f t="shared" si="175"/>
        <v/>
      </c>
      <c r="K1311" s="5" t="s">
        <v>950</v>
      </c>
      <c r="L1311" s="5" t="s">
        <v>41</v>
      </c>
      <c r="M1311" s="5" t="s">
        <v>2073</v>
      </c>
      <c r="N1311" s="5">
        <v>5</v>
      </c>
      <c r="P1311" s="5" t="s">
        <v>2087</v>
      </c>
      <c r="Q1311" s="13">
        <v>36000</v>
      </c>
      <c r="R1311" s="13">
        <v>36027</v>
      </c>
      <c r="T1311" s="3" t="s">
        <v>2088</v>
      </c>
    </row>
    <row r="1312" spans="1:20" ht="135" x14ac:dyDescent="0.25">
      <c r="A1312" s="11">
        <v>2119</v>
      </c>
      <c r="B1312" s="11" t="s">
        <v>1838</v>
      </c>
      <c r="C1312" s="10" t="str">
        <f t="shared" si="171"/>
        <v/>
      </c>
      <c r="D1312" s="10" t="str">
        <f t="shared" si="168"/>
        <v/>
      </c>
      <c r="E1312" s="10">
        <f t="shared" si="172"/>
        <v>1</v>
      </c>
      <c r="F1312" s="10" t="str">
        <f t="shared" si="169"/>
        <v/>
      </c>
      <c r="G1312" s="10" t="str">
        <f t="shared" si="173"/>
        <v/>
      </c>
      <c r="H1312" s="10" t="str">
        <f t="shared" si="170"/>
        <v/>
      </c>
      <c r="I1312" s="10" t="str">
        <f t="shared" si="174"/>
        <v/>
      </c>
      <c r="J1312" s="10" t="str">
        <f t="shared" si="175"/>
        <v/>
      </c>
      <c r="K1312" s="5" t="s">
        <v>644</v>
      </c>
      <c r="L1312" s="5" t="s">
        <v>495</v>
      </c>
      <c r="M1312" s="5" t="s">
        <v>155</v>
      </c>
      <c r="N1312" s="5">
        <v>6</v>
      </c>
      <c r="P1312" s="5" t="s">
        <v>2089</v>
      </c>
      <c r="Q1312" s="13">
        <v>39271</v>
      </c>
      <c r="R1312" s="13">
        <v>39292</v>
      </c>
      <c r="T1312" s="3" t="s">
        <v>2090</v>
      </c>
    </row>
    <row r="1313" spans="1:21" ht="101.25" x14ac:dyDescent="0.25">
      <c r="A1313" s="11">
        <v>2120</v>
      </c>
      <c r="B1313" s="11" t="s">
        <v>1838</v>
      </c>
      <c r="C1313" s="10" t="str">
        <f t="shared" si="171"/>
        <v/>
      </c>
      <c r="D1313" s="10" t="str">
        <f t="shared" si="168"/>
        <v/>
      </c>
      <c r="E1313" s="10">
        <f t="shared" si="172"/>
        <v>1</v>
      </c>
      <c r="F1313" s="10" t="str">
        <f t="shared" si="169"/>
        <v/>
      </c>
      <c r="G1313" s="10" t="str">
        <f t="shared" si="173"/>
        <v/>
      </c>
      <c r="H1313" s="10" t="str">
        <f t="shared" si="170"/>
        <v/>
      </c>
      <c r="I1313" s="10" t="str">
        <f t="shared" si="174"/>
        <v/>
      </c>
      <c r="J1313" s="10" t="str">
        <f t="shared" si="175"/>
        <v/>
      </c>
      <c r="K1313" s="5" t="s">
        <v>175</v>
      </c>
      <c r="L1313" s="5" t="s">
        <v>85</v>
      </c>
      <c r="M1313" s="5" t="s">
        <v>1851</v>
      </c>
      <c r="N1313" s="5">
        <v>5</v>
      </c>
      <c r="P1313" s="5" t="s">
        <v>2143</v>
      </c>
      <c r="Q1313" s="13">
        <v>38913</v>
      </c>
      <c r="R1313" s="13">
        <v>38931</v>
      </c>
      <c r="T1313" s="3" t="s">
        <v>2091</v>
      </c>
    </row>
    <row r="1314" spans="1:21" ht="29.25" x14ac:dyDescent="0.25">
      <c r="A1314" s="11">
        <v>2121</v>
      </c>
      <c r="B1314" s="11" t="s">
        <v>2092</v>
      </c>
      <c r="C1314" s="10" t="str">
        <f t="shared" si="171"/>
        <v/>
      </c>
      <c r="D1314" s="10" t="str">
        <f t="shared" si="168"/>
        <v/>
      </c>
      <c r="E1314" s="10" t="str">
        <f t="shared" si="172"/>
        <v/>
      </c>
      <c r="F1314" s="10" t="str">
        <f t="shared" si="169"/>
        <v/>
      </c>
      <c r="G1314" s="10" t="str">
        <f t="shared" si="173"/>
        <v/>
      </c>
      <c r="H1314" s="10" t="str">
        <f t="shared" si="170"/>
        <v/>
      </c>
      <c r="I1314" s="10" t="str">
        <f t="shared" si="174"/>
        <v/>
      </c>
      <c r="J1314" s="10">
        <f t="shared" si="175"/>
        <v>1</v>
      </c>
      <c r="K1314" s="5" t="s">
        <v>2093</v>
      </c>
      <c r="L1314" s="5" t="s">
        <v>38</v>
      </c>
      <c r="P1314" s="5" t="s">
        <v>2094</v>
      </c>
      <c r="S1314" s="7" t="s">
        <v>2096</v>
      </c>
      <c r="T1314" s="3" t="s">
        <v>2095</v>
      </c>
    </row>
    <row r="1315" spans="1:21" ht="56.25" x14ac:dyDescent="0.25">
      <c r="A1315" s="11">
        <v>3008</v>
      </c>
      <c r="B1315" s="11" t="s">
        <v>12</v>
      </c>
      <c r="C1315" s="10" t="str">
        <f t="shared" si="171"/>
        <v/>
      </c>
      <c r="D1315" s="10" t="str">
        <f t="shared" si="168"/>
        <v/>
      </c>
      <c r="E1315" s="10" t="str">
        <f t="shared" si="172"/>
        <v/>
      </c>
      <c r="F1315" s="10" t="str">
        <f t="shared" si="169"/>
        <v/>
      </c>
      <c r="G1315" s="10">
        <f t="shared" si="173"/>
        <v>1</v>
      </c>
      <c r="H1315" s="10" t="str">
        <f t="shared" si="170"/>
        <v/>
      </c>
      <c r="I1315" s="10" t="str">
        <f t="shared" si="174"/>
        <v/>
      </c>
      <c r="J1315" s="10" t="str">
        <f t="shared" si="175"/>
        <v/>
      </c>
      <c r="K1315" s="5" t="s">
        <v>87</v>
      </c>
      <c r="L1315" s="5" t="s">
        <v>1809</v>
      </c>
      <c r="M1315" s="5" t="s">
        <v>176</v>
      </c>
      <c r="N1315" s="5">
        <v>3</v>
      </c>
      <c r="Q1315" s="13">
        <v>38944</v>
      </c>
      <c r="R1315" s="13">
        <v>38954</v>
      </c>
      <c r="T1315" s="3" t="s">
        <v>1991</v>
      </c>
    </row>
    <row r="1316" spans="1:21" ht="75" customHeight="1" x14ac:dyDescent="0.25">
      <c r="A1316" s="11">
        <v>3009</v>
      </c>
      <c r="B1316" s="11" t="s">
        <v>12</v>
      </c>
      <c r="C1316" s="10" t="str">
        <f t="shared" si="171"/>
        <v/>
      </c>
      <c r="D1316" s="10" t="str">
        <f t="shared" si="168"/>
        <v/>
      </c>
      <c r="E1316" s="10" t="str">
        <f t="shared" si="172"/>
        <v/>
      </c>
      <c r="F1316" s="10" t="str">
        <f t="shared" si="169"/>
        <v/>
      </c>
      <c r="G1316" s="10">
        <f t="shared" si="173"/>
        <v>1</v>
      </c>
      <c r="H1316" s="10" t="str">
        <f t="shared" si="170"/>
        <v/>
      </c>
      <c r="I1316" s="10" t="str">
        <f t="shared" si="174"/>
        <v/>
      </c>
      <c r="J1316" s="10" t="str">
        <f t="shared" si="175"/>
        <v/>
      </c>
      <c r="K1316" s="5" t="s">
        <v>72</v>
      </c>
      <c r="L1316" s="5" t="s">
        <v>73</v>
      </c>
      <c r="M1316" s="5" t="s">
        <v>371</v>
      </c>
      <c r="N1316" s="5">
        <v>5</v>
      </c>
      <c r="P1316" s="5" t="s">
        <v>2058</v>
      </c>
      <c r="Q1316" s="13">
        <v>38934</v>
      </c>
      <c r="R1316" s="13">
        <v>38952</v>
      </c>
      <c r="T1316" s="3" t="s">
        <v>2059</v>
      </c>
    </row>
    <row r="1317" spans="1:21" ht="41.25" x14ac:dyDescent="0.25">
      <c r="A1317" s="11">
        <v>3010</v>
      </c>
      <c r="B1317" s="11" t="s">
        <v>12</v>
      </c>
      <c r="C1317" s="10" t="str">
        <f t="shared" si="171"/>
        <v/>
      </c>
      <c r="D1317" s="10" t="str">
        <f t="shared" si="168"/>
        <v/>
      </c>
      <c r="E1317" s="10" t="str">
        <f t="shared" si="172"/>
        <v/>
      </c>
      <c r="F1317" s="10" t="str">
        <f t="shared" si="169"/>
        <v/>
      </c>
      <c r="G1317" s="10">
        <f t="shared" si="173"/>
        <v>1</v>
      </c>
      <c r="H1317" s="10" t="str">
        <f t="shared" si="170"/>
        <v/>
      </c>
      <c r="I1317" s="10" t="str">
        <f t="shared" si="174"/>
        <v/>
      </c>
      <c r="J1317" s="10" t="str">
        <f t="shared" si="175"/>
        <v/>
      </c>
      <c r="K1317" s="5" t="s">
        <v>1916</v>
      </c>
      <c r="L1317" s="5" t="s">
        <v>1437</v>
      </c>
      <c r="M1317" s="5" t="s">
        <v>155</v>
      </c>
      <c r="N1317" s="5">
        <v>4</v>
      </c>
      <c r="Q1317" s="13">
        <v>38556</v>
      </c>
      <c r="R1317" s="13">
        <v>38574</v>
      </c>
      <c r="T1317" s="3" t="s">
        <v>1992</v>
      </c>
    </row>
    <row r="1318" spans="1:21" ht="69" x14ac:dyDescent="0.25">
      <c r="A1318" s="11">
        <v>3011</v>
      </c>
      <c r="B1318" s="11" t="s">
        <v>1838</v>
      </c>
      <c r="C1318" s="10" t="str">
        <f t="shared" si="171"/>
        <v/>
      </c>
      <c r="D1318" s="10" t="str">
        <f t="shared" si="168"/>
        <v/>
      </c>
      <c r="E1318" s="10">
        <f t="shared" si="172"/>
        <v>1</v>
      </c>
      <c r="F1318" s="10" t="str">
        <f t="shared" si="169"/>
        <v/>
      </c>
      <c r="G1318" s="10" t="str">
        <f t="shared" si="173"/>
        <v/>
      </c>
      <c r="H1318" s="10" t="str">
        <f t="shared" si="170"/>
        <v/>
      </c>
      <c r="I1318" s="10" t="str">
        <f t="shared" si="174"/>
        <v/>
      </c>
      <c r="J1318" s="10" t="str">
        <f t="shared" si="175"/>
        <v/>
      </c>
      <c r="K1318" s="5" t="s">
        <v>1999</v>
      </c>
      <c r="L1318" s="5" t="s">
        <v>52</v>
      </c>
      <c r="M1318" s="5" t="s">
        <v>155</v>
      </c>
      <c r="N1318" s="5">
        <v>4</v>
      </c>
      <c r="T1318" s="3" t="s">
        <v>1993</v>
      </c>
    </row>
    <row r="1319" spans="1:21" ht="41.25" x14ac:dyDescent="0.25">
      <c r="A1319" s="11">
        <v>3012</v>
      </c>
      <c r="B1319" s="11" t="s">
        <v>12</v>
      </c>
      <c r="C1319" s="10" t="str">
        <f t="shared" si="171"/>
        <v/>
      </c>
      <c r="D1319" s="10" t="str">
        <f t="shared" si="168"/>
        <v/>
      </c>
      <c r="E1319" s="10" t="str">
        <f t="shared" si="172"/>
        <v/>
      </c>
      <c r="F1319" s="10" t="str">
        <f t="shared" si="169"/>
        <v/>
      </c>
      <c r="G1319" s="10">
        <f t="shared" si="173"/>
        <v>1</v>
      </c>
      <c r="H1319" s="10" t="str">
        <f t="shared" si="170"/>
        <v/>
      </c>
      <c r="I1319" s="10" t="str">
        <f t="shared" si="174"/>
        <v/>
      </c>
      <c r="J1319" s="10" t="str">
        <f t="shared" si="175"/>
        <v/>
      </c>
      <c r="N1319" s="5">
        <v>4</v>
      </c>
      <c r="Q1319" s="13">
        <v>38870</v>
      </c>
      <c r="R1319" s="13">
        <v>38891</v>
      </c>
      <c r="T1319" s="3" t="s">
        <v>1994</v>
      </c>
    </row>
    <row r="1320" spans="1:21" ht="78.75" x14ac:dyDescent="0.25">
      <c r="A1320" s="11">
        <v>3013</v>
      </c>
      <c r="B1320" s="11" t="s">
        <v>1838</v>
      </c>
      <c r="C1320" s="10" t="str">
        <f t="shared" si="171"/>
        <v/>
      </c>
      <c r="D1320" s="10" t="str">
        <f t="shared" si="168"/>
        <v/>
      </c>
      <c r="E1320" s="10">
        <f t="shared" si="172"/>
        <v>1</v>
      </c>
      <c r="F1320" s="10" t="str">
        <f t="shared" si="169"/>
        <v/>
      </c>
      <c r="G1320" s="10" t="str">
        <f t="shared" si="173"/>
        <v/>
      </c>
      <c r="H1320" s="10" t="str">
        <f t="shared" si="170"/>
        <v/>
      </c>
      <c r="I1320" s="10" t="str">
        <f t="shared" si="174"/>
        <v/>
      </c>
      <c r="J1320" s="10" t="str">
        <f t="shared" si="175"/>
        <v/>
      </c>
      <c r="K1320" s="5" t="s">
        <v>2000</v>
      </c>
      <c r="L1320" s="5" t="s">
        <v>52</v>
      </c>
      <c r="M1320" s="5" t="s">
        <v>155</v>
      </c>
      <c r="N1320" s="5">
        <v>4</v>
      </c>
      <c r="Q1320" s="13">
        <v>38141</v>
      </c>
      <c r="R1320" s="13">
        <v>38158</v>
      </c>
      <c r="T1320" s="3" t="s">
        <v>1995</v>
      </c>
    </row>
    <row r="1321" spans="1:21" ht="75" customHeight="1" x14ac:dyDescent="0.25">
      <c r="A1321" s="11" t="s">
        <v>2002</v>
      </c>
      <c r="B1321" s="11" t="s">
        <v>484</v>
      </c>
      <c r="C1321" s="10" t="str">
        <f t="shared" si="171"/>
        <v/>
      </c>
      <c r="D1321" s="10" t="str">
        <f t="shared" si="168"/>
        <v/>
      </c>
      <c r="E1321" s="10" t="str">
        <f t="shared" si="172"/>
        <v/>
      </c>
      <c r="F1321" s="10">
        <f t="shared" si="169"/>
        <v>1</v>
      </c>
      <c r="G1321" s="10" t="str">
        <f t="shared" si="173"/>
        <v/>
      </c>
      <c r="H1321" s="10" t="str">
        <f t="shared" si="170"/>
        <v/>
      </c>
      <c r="I1321" s="10" t="str">
        <f t="shared" si="174"/>
        <v/>
      </c>
      <c r="J1321" s="10" t="str">
        <f t="shared" si="175"/>
        <v/>
      </c>
      <c r="K1321" s="5" t="s">
        <v>445</v>
      </c>
      <c r="L1321" s="5" t="s">
        <v>446</v>
      </c>
      <c r="M1321" s="5" t="s">
        <v>1843</v>
      </c>
      <c r="N1321" s="5">
        <v>6</v>
      </c>
      <c r="P1321" s="5" t="s">
        <v>1844</v>
      </c>
      <c r="Q1321" s="13">
        <v>40619</v>
      </c>
      <c r="R1321" s="13">
        <v>40654</v>
      </c>
      <c r="T1321" s="3" t="s">
        <v>1845</v>
      </c>
    </row>
    <row r="1322" spans="1:21" ht="146.25" x14ac:dyDescent="0.25">
      <c r="A1322" s="11" t="s">
        <v>2003</v>
      </c>
      <c r="B1322" s="11" t="s">
        <v>484</v>
      </c>
      <c r="C1322" s="10" t="str">
        <f t="shared" si="171"/>
        <v/>
      </c>
      <c r="D1322" s="10" t="str">
        <f t="shared" si="168"/>
        <v/>
      </c>
      <c r="E1322" s="10" t="str">
        <f t="shared" si="172"/>
        <v/>
      </c>
      <c r="F1322" s="10">
        <f t="shared" si="169"/>
        <v>1</v>
      </c>
      <c r="G1322" s="10" t="str">
        <f t="shared" si="173"/>
        <v/>
      </c>
      <c r="H1322" s="10" t="str">
        <f t="shared" si="170"/>
        <v/>
      </c>
      <c r="I1322" s="10" t="str">
        <f t="shared" si="174"/>
        <v/>
      </c>
      <c r="J1322" s="10" t="str">
        <f t="shared" si="175"/>
        <v/>
      </c>
      <c r="K1322" s="5" t="s">
        <v>445</v>
      </c>
      <c r="L1322" s="5" t="s">
        <v>446</v>
      </c>
      <c r="M1322" s="5" t="s">
        <v>1843</v>
      </c>
      <c r="N1322" s="5">
        <v>6</v>
      </c>
      <c r="P1322" s="5" t="s">
        <v>1844</v>
      </c>
      <c r="Q1322" s="13">
        <v>40619</v>
      </c>
      <c r="R1322" s="13">
        <v>40654</v>
      </c>
      <c r="T1322" s="3" t="s">
        <v>1845</v>
      </c>
      <c r="U1322" t="s">
        <v>2004</v>
      </c>
    </row>
    <row r="1323" spans="1:21" ht="15" x14ac:dyDescent="0.25"/>
    <row r="1324" spans="1:21" ht="15" x14ac:dyDescent="0.25"/>
    <row r="1325" spans="1:21" ht="15" x14ac:dyDescent="0.25"/>
    <row r="1327" spans="1:21" ht="15" x14ac:dyDescent="0.25"/>
    <row r="1328" spans="1:21" ht="15" x14ac:dyDescent="0.25">
      <c r="C1328" s="10" t="str">
        <f t="shared" ref="C1328:C1384" si="176">IF(ISERROR(SEARCH("вело*",B1328,1)),"",1)</f>
        <v/>
      </c>
      <c r="D1328" s="10" t="str">
        <f t="shared" ref="D1328:D1384" si="177">IF(ISERROR(SEARCH("водн*",B1328,1)),"",1)</f>
        <v/>
      </c>
      <c r="E1328" s="10" t="str">
        <f t="shared" ref="E1328:E1384" si="178">IF(ISERROR(SEARCH("пеш*",B1328,1)),"",1)</f>
        <v/>
      </c>
      <c r="F1328" s="10" t="str">
        <f t="shared" ref="F1328:F1384" si="179">IF(B1328="лыжный",1,"")</f>
        <v/>
      </c>
      <c r="G1328" s="10" t="str">
        <f t="shared" ref="G1328:G1384" si="180">IF(ISERROR(SEARCH("*горн*",B1328,1)),"",1)</f>
        <v/>
      </c>
      <c r="H1328" s="10" t="str">
        <f t="shared" ref="H1328:H1384" si="181">IF(ISERROR(SEARCH("*спелео*",B1328,1)),"",1)</f>
        <v/>
      </c>
      <c r="I1328" s="10" t="str">
        <f t="shared" ref="I1328:I1384" si="182">IF(ISERROR(SEARCH("*авто*",B1328,1)),"",1)</f>
        <v/>
      </c>
      <c r="J1328" s="10" t="str">
        <f t="shared" ref="J1328:J1384" si="183">IF(ISERROR(SEARCH("*мото*",B1328,1)),"",1)</f>
        <v/>
      </c>
    </row>
    <row r="1329" spans="1:20" ht="146.25" x14ac:dyDescent="0.25">
      <c r="B1329" s="11" t="s">
        <v>1838</v>
      </c>
      <c r="C1329" s="10" t="str">
        <f t="shared" si="176"/>
        <v/>
      </c>
      <c r="D1329" s="10" t="str">
        <f t="shared" si="177"/>
        <v/>
      </c>
      <c r="E1329" s="10">
        <f t="shared" si="178"/>
        <v>1</v>
      </c>
      <c r="F1329" s="10" t="str">
        <f t="shared" si="179"/>
        <v/>
      </c>
      <c r="G1329" s="10" t="str">
        <f t="shared" si="180"/>
        <v/>
      </c>
      <c r="H1329" s="10" t="str">
        <f t="shared" si="181"/>
        <v/>
      </c>
      <c r="I1329" s="10" t="str">
        <f t="shared" si="182"/>
        <v/>
      </c>
      <c r="J1329" s="10" t="str">
        <f t="shared" si="183"/>
        <v/>
      </c>
      <c r="K1329" s="5" t="s">
        <v>644</v>
      </c>
      <c r="L1329" s="5" t="s">
        <v>495</v>
      </c>
      <c r="M1329" s="5" t="s">
        <v>1855</v>
      </c>
      <c r="N1329" s="5">
        <v>4</v>
      </c>
      <c r="Q1329" s="13">
        <v>39271</v>
      </c>
      <c r="R1329" s="13">
        <v>39292</v>
      </c>
      <c r="T1329" s="3" t="s">
        <v>1854</v>
      </c>
    </row>
    <row r="1330" spans="1:20" ht="112.5" x14ac:dyDescent="0.25">
      <c r="B1330" s="11" t="s">
        <v>1838</v>
      </c>
      <c r="C1330" s="10" t="str">
        <f t="shared" si="176"/>
        <v/>
      </c>
      <c r="D1330" s="10" t="str">
        <f t="shared" si="177"/>
        <v/>
      </c>
      <c r="E1330" s="10">
        <f t="shared" si="178"/>
        <v>1</v>
      </c>
      <c r="F1330" s="10" t="str">
        <f t="shared" si="179"/>
        <v/>
      </c>
      <c r="G1330" s="10" t="str">
        <f t="shared" si="180"/>
        <v/>
      </c>
      <c r="H1330" s="10" t="str">
        <f t="shared" si="181"/>
        <v/>
      </c>
      <c r="I1330" s="10" t="str">
        <f t="shared" si="182"/>
        <v/>
      </c>
      <c r="J1330" s="10" t="str">
        <f t="shared" si="183"/>
        <v/>
      </c>
      <c r="K1330" s="5" t="s">
        <v>1852</v>
      </c>
      <c r="L1330" s="5" t="s">
        <v>10</v>
      </c>
      <c r="M1330" s="5" t="s">
        <v>1853</v>
      </c>
      <c r="N1330" s="5">
        <v>4</v>
      </c>
      <c r="Q1330" s="13">
        <v>39283</v>
      </c>
      <c r="R1330" s="13">
        <v>39309</v>
      </c>
      <c r="T1330" s="3" t="s">
        <v>1856</v>
      </c>
    </row>
    <row r="1331" spans="1:20" ht="45" x14ac:dyDescent="0.25">
      <c r="B1331" s="11" t="s">
        <v>12</v>
      </c>
      <c r="C1331" s="10" t="str">
        <f t="shared" si="176"/>
        <v/>
      </c>
      <c r="D1331" s="10" t="str">
        <f t="shared" si="177"/>
        <v/>
      </c>
      <c r="E1331" s="10" t="str">
        <f t="shared" si="178"/>
        <v/>
      </c>
      <c r="F1331" s="10" t="str">
        <f t="shared" si="179"/>
        <v/>
      </c>
      <c r="G1331" s="10">
        <f t="shared" si="180"/>
        <v>1</v>
      </c>
      <c r="H1331" s="10" t="str">
        <f t="shared" si="181"/>
        <v/>
      </c>
      <c r="I1331" s="10" t="str">
        <f t="shared" si="182"/>
        <v/>
      </c>
      <c r="J1331" s="10" t="str">
        <f t="shared" si="183"/>
        <v/>
      </c>
      <c r="K1331" s="5" t="s">
        <v>1916</v>
      </c>
      <c r="L1331" s="5" t="s">
        <v>125</v>
      </c>
      <c r="M1331" s="5" t="s">
        <v>1857</v>
      </c>
      <c r="N1331" s="5">
        <v>4</v>
      </c>
      <c r="Q1331" s="13">
        <v>38556</v>
      </c>
      <c r="R1331" s="13">
        <v>38574</v>
      </c>
      <c r="T1331" s="3" t="s">
        <v>1858</v>
      </c>
    </row>
    <row r="1332" spans="1:20" ht="67.5" x14ac:dyDescent="0.25">
      <c r="B1332" s="11" t="s">
        <v>12</v>
      </c>
      <c r="C1332" s="10" t="str">
        <f t="shared" si="176"/>
        <v/>
      </c>
      <c r="D1332" s="10" t="str">
        <f t="shared" si="177"/>
        <v/>
      </c>
      <c r="E1332" s="10" t="str">
        <f t="shared" si="178"/>
        <v/>
      </c>
      <c r="F1332" s="10" t="str">
        <f t="shared" si="179"/>
        <v/>
      </c>
      <c r="G1332" s="10">
        <f t="shared" si="180"/>
        <v>1</v>
      </c>
      <c r="H1332" s="10" t="str">
        <f t="shared" si="181"/>
        <v/>
      </c>
      <c r="I1332" s="10" t="str">
        <f t="shared" si="182"/>
        <v/>
      </c>
      <c r="J1332" s="10" t="str">
        <f t="shared" si="183"/>
        <v/>
      </c>
      <c r="K1332" s="5" t="s">
        <v>72</v>
      </c>
      <c r="L1332" s="5" t="s">
        <v>73</v>
      </c>
      <c r="M1332" s="5" t="s">
        <v>371</v>
      </c>
      <c r="N1332" s="5">
        <v>5</v>
      </c>
      <c r="Q1332" s="13">
        <v>38934</v>
      </c>
      <c r="R1332" s="13">
        <v>38952</v>
      </c>
      <c r="T1332" s="3" t="s">
        <v>1859</v>
      </c>
    </row>
    <row r="1333" spans="1:20" ht="168.75" x14ac:dyDescent="0.25">
      <c r="B1333" s="11" t="s">
        <v>1838</v>
      </c>
      <c r="C1333" s="10" t="str">
        <f t="shared" si="176"/>
        <v/>
      </c>
      <c r="D1333" s="10" t="str">
        <f t="shared" si="177"/>
        <v/>
      </c>
      <c r="E1333" s="10">
        <f t="shared" si="178"/>
        <v>1</v>
      </c>
      <c r="F1333" s="10" t="str">
        <f t="shared" si="179"/>
        <v/>
      </c>
      <c r="G1333" s="10" t="str">
        <f t="shared" si="180"/>
        <v/>
      </c>
      <c r="H1333" s="10" t="str">
        <f t="shared" si="181"/>
        <v/>
      </c>
      <c r="I1333" s="10" t="str">
        <f t="shared" si="182"/>
        <v/>
      </c>
      <c r="J1333" s="10" t="str">
        <f t="shared" si="183"/>
        <v/>
      </c>
      <c r="K1333" s="5" t="s">
        <v>1862</v>
      </c>
      <c r="L1333" s="5" t="s">
        <v>203</v>
      </c>
      <c r="M1333" s="5" t="s">
        <v>1860</v>
      </c>
      <c r="N1333" s="5">
        <v>5</v>
      </c>
      <c r="Q1333" s="13">
        <v>38563</v>
      </c>
      <c r="R1333" s="13">
        <v>38556</v>
      </c>
      <c r="T1333" s="3" t="s">
        <v>1861</v>
      </c>
    </row>
    <row r="1334" spans="1:20" ht="75" customHeight="1" x14ac:dyDescent="0.25">
      <c r="A1334" s="11">
        <v>2122</v>
      </c>
      <c r="B1334" s="11" t="s">
        <v>12</v>
      </c>
      <c r="C1334" s="10" t="str">
        <f t="shared" si="176"/>
        <v/>
      </c>
      <c r="D1334" s="10" t="str">
        <f t="shared" si="177"/>
        <v/>
      </c>
      <c r="E1334" s="10" t="str">
        <f t="shared" si="178"/>
        <v/>
      </c>
      <c r="F1334" s="10" t="str">
        <f t="shared" si="179"/>
        <v/>
      </c>
      <c r="G1334" s="10">
        <f t="shared" si="180"/>
        <v>1</v>
      </c>
      <c r="H1334" s="10" t="str">
        <f t="shared" si="181"/>
        <v/>
      </c>
      <c r="I1334" s="10" t="str">
        <f t="shared" si="182"/>
        <v/>
      </c>
      <c r="J1334" s="10" t="str">
        <f t="shared" si="183"/>
        <v/>
      </c>
      <c r="K1334" s="5" t="s">
        <v>2097</v>
      </c>
      <c r="L1334" s="5" t="s">
        <v>41</v>
      </c>
      <c r="M1334" s="5" t="s">
        <v>1896</v>
      </c>
      <c r="N1334" s="5">
        <v>5</v>
      </c>
      <c r="P1334" s="5" t="s">
        <v>2118</v>
      </c>
      <c r="Q1334" s="13">
        <v>40361</v>
      </c>
      <c r="R1334" s="13">
        <v>40383</v>
      </c>
      <c r="T1334" s="3" t="s">
        <v>2119</v>
      </c>
    </row>
    <row r="1335" spans="1:20" ht="90" x14ac:dyDescent="0.25">
      <c r="A1335" s="11">
        <v>2123</v>
      </c>
      <c r="B1335" s="11" t="s">
        <v>12</v>
      </c>
      <c r="C1335" s="10" t="str">
        <f t="shared" si="176"/>
        <v/>
      </c>
      <c r="D1335" s="10" t="str">
        <f t="shared" si="177"/>
        <v/>
      </c>
      <c r="E1335" s="10" t="str">
        <f t="shared" si="178"/>
        <v/>
      </c>
      <c r="F1335" s="10" t="str">
        <f t="shared" si="179"/>
        <v/>
      </c>
      <c r="G1335" s="10">
        <f t="shared" si="180"/>
        <v>1</v>
      </c>
      <c r="H1335" s="10" t="str">
        <f t="shared" si="181"/>
        <v/>
      </c>
      <c r="I1335" s="10" t="str">
        <f t="shared" si="182"/>
        <v/>
      </c>
      <c r="J1335" s="10" t="str">
        <f t="shared" si="183"/>
        <v/>
      </c>
      <c r="K1335" s="5" t="s">
        <v>2098</v>
      </c>
      <c r="L1335" s="5" t="s">
        <v>52</v>
      </c>
      <c r="M1335" s="5" t="s">
        <v>2120</v>
      </c>
      <c r="N1335" s="5">
        <v>5</v>
      </c>
      <c r="P1335" s="5" t="s">
        <v>2118</v>
      </c>
      <c r="Q1335" s="13">
        <v>40014</v>
      </c>
      <c r="R1335" s="13">
        <v>40034</v>
      </c>
      <c r="T1335" s="3" t="s">
        <v>2121</v>
      </c>
    </row>
    <row r="1336" spans="1:20" ht="67.5" x14ac:dyDescent="0.25">
      <c r="A1336" s="11">
        <v>2124</v>
      </c>
      <c r="B1336" s="11" t="s">
        <v>12</v>
      </c>
      <c r="C1336" s="10" t="str">
        <f t="shared" si="176"/>
        <v/>
      </c>
      <c r="D1336" s="10" t="str">
        <f t="shared" si="177"/>
        <v/>
      </c>
      <c r="E1336" s="10" t="str">
        <f t="shared" si="178"/>
        <v/>
      </c>
      <c r="F1336" s="10" t="str">
        <f t="shared" si="179"/>
        <v/>
      </c>
      <c r="G1336" s="10">
        <f t="shared" si="180"/>
        <v>1</v>
      </c>
      <c r="H1336" s="10" t="str">
        <f t="shared" si="181"/>
        <v/>
      </c>
      <c r="I1336" s="10" t="str">
        <f t="shared" si="182"/>
        <v/>
      </c>
      <c r="J1336" s="10" t="str">
        <f t="shared" si="183"/>
        <v/>
      </c>
      <c r="K1336" s="5" t="s">
        <v>1905</v>
      </c>
      <c r="L1336" s="5" t="s">
        <v>24</v>
      </c>
      <c r="M1336" s="5" t="s">
        <v>1853</v>
      </c>
      <c r="N1336" s="5">
        <v>5</v>
      </c>
      <c r="P1336" s="5" t="s">
        <v>2122</v>
      </c>
      <c r="Q1336" s="13">
        <v>41110</v>
      </c>
      <c r="R1336" s="13">
        <v>41134</v>
      </c>
      <c r="T1336" s="3" t="s">
        <v>2123</v>
      </c>
    </row>
    <row r="1337" spans="1:20" ht="45" x14ac:dyDescent="0.25">
      <c r="A1337" s="11">
        <v>2125</v>
      </c>
      <c r="B1337" s="11" t="s">
        <v>12</v>
      </c>
      <c r="C1337" s="10" t="str">
        <f t="shared" si="176"/>
        <v/>
      </c>
      <c r="D1337" s="10" t="str">
        <f t="shared" si="177"/>
        <v/>
      </c>
      <c r="E1337" s="10" t="str">
        <f t="shared" si="178"/>
        <v/>
      </c>
      <c r="F1337" s="10" t="str">
        <f t="shared" si="179"/>
        <v/>
      </c>
      <c r="G1337" s="10">
        <f t="shared" si="180"/>
        <v>1</v>
      </c>
      <c r="H1337" s="10" t="str">
        <f t="shared" si="181"/>
        <v/>
      </c>
      <c r="I1337" s="10" t="str">
        <f t="shared" si="182"/>
        <v/>
      </c>
      <c r="J1337" s="10" t="str">
        <f t="shared" si="183"/>
        <v/>
      </c>
      <c r="K1337" s="5" t="s">
        <v>2099</v>
      </c>
      <c r="L1337" s="5" t="s">
        <v>35</v>
      </c>
      <c r="N1337" s="5">
        <v>4</v>
      </c>
      <c r="P1337" s="5" t="s">
        <v>2124</v>
      </c>
      <c r="Q1337" s="13">
        <v>40034</v>
      </c>
      <c r="R1337" s="13">
        <v>40042</v>
      </c>
      <c r="T1337" s="3" t="s">
        <v>2125</v>
      </c>
    </row>
    <row r="1338" spans="1:20" ht="56.25" x14ac:dyDescent="0.25">
      <c r="A1338" s="11">
        <v>2126</v>
      </c>
      <c r="B1338" s="11" t="s">
        <v>12</v>
      </c>
      <c r="C1338" s="10" t="str">
        <f t="shared" si="176"/>
        <v/>
      </c>
      <c r="D1338" s="10" t="str">
        <f t="shared" si="177"/>
        <v/>
      </c>
      <c r="E1338" s="10" t="str">
        <f t="shared" si="178"/>
        <v/>
      </c>
      <c r="F1338" s="10" t="str">
        <f t="shared" si="179"/>
        <v/>
      </c>
      <c r="G1338" s="10">
        <f t="shared" si="180"/>
        <v>1</v>
      </c>
      <c r="H1338" s="10" t="str">
        <f t="shared" si="181"/>
        <v/>
      </c>
      <c r="I1338" s="10" t="str">
        <f t="shared" si="182"/>
        <v/>
      </c>
      <c r="J1338" s="10" t="str">
        <f t="shared" si="183"/>
        <v/>
      </c>
      <c r="K1338" s="5" t="s">
        <v>2010</v>
      </c>
      <c r="L1338" s="5" t="s">
        <v>155</v>
      </c>
      <c r="M1338" s="5" t="s">
        <v>155</v>
      </c>
      <c r="N1338" s="5">
        <v>5</v>
      </c>
      <c r="P1338" s="5" t="s">
        <v>2038</v>
      </c>
      <c r="Q1338" s="13">
        <v>40394</v>
      </c>
      <c r="R1338" s="13">
        <v>40417</v>
      </c>
      <c r="T1338" s="3" t="s">
        <v>2126</v>
      </c>
    </row>
    <row r="1339" spans="1:20" ht="78.75" customHeight="1" x14ac:dyDescent="0.25">
      <c r="A1339" s="11">
        <v>2127</v>
      </c>
      <c r="B1339" s="11" t="s">
        <v>12</v>
      </c>
      <c r="C1339" s="10" t="str">
        <f t="shared" si="176"/>
        <v/>
      </c>
      <c r="D1339" s="10" t="str">
        <f t="shared" si="177"/>
        <v/>
      </c>
      <c r="E1339" s="10" t="str">
        <f t="shared" si="178"/>
        <v/>
      </c>
      <c r="F1339" s="10" t="str">
        <f t="shared" si="179"/>
        <v/>
      </c>
      <c r="G1339" s="10">
        <f t="shared" si="180"/>
        <v>1</v>
      </c>
      <c r="H1339" s="10" t="str">
        <f t="shared" si="181"/>
        <v/>
      </c>
      <c r="I1339" s="10" t="str">
        <f t="shared" si="182"/>
        <v/>
      </c>
      <c r="J1339" s="10" t="str">
        <f t="shared" si="183"/>
        <v/>
      </c>
      <c r="K1339" s="5" t="s">
        <v>1998</v>
      </c>
      <c r="L1339" s="5" t="s">
        <v>1437</v>
      </c>
      <c r="M1339" s="5" t="s">
        <v>347</v>
      </c>
      <c r="N1339" s="5">
        <v>4</v>
      </c>
      <c r="P1339" s="5" t="s">
        <v>2038</v>
      </c>
      <c r="Q1339" s="13">
        <v>39656</v>
      </c>
      <c r="R1339" s="13">
        <v>39672</v>
      </c>
      <c r="T1339" s="3" t="s">
        <v>2127</v>
      </c>
    </row>
    <row r="1340" spans="1:20" ht="41.25" x14ac:dyDescent="0.25">
      <c r="A1340" s="11">
        <v>2128</v>
      </c>
      <c r="B1340" s="11" t="s">
        <v>12</v>
      </c>
      <c r="C1340" s="10" t="str">
        <f t="shared" si="176"/>
        <v/>
      </c>
      <c r="D1340" s="10" t="str">
        <f t="shared" si="177"/>
        <v/>
      </c>
      <c r="E1340" s="10" t="str">
        <f t="shared" si="178"/>
        <v/>
      </c>
      <c r="F1340" s="10" t="str">
        <f t="shared" si="179"/>
        <v/>
      </c>
      <c r="G1340" s="10">
        <f t="shared" si="180"/>
        <v>1</v>
      </c>
      <c r="H1340" s="10" t="str">
        <f t="shared" si="181"/>
        <v/>
      </c>
      <c r="I1340" s="10" t="str">
        <f t="shared" si="182"/>
        <v/>
      </c>
      <c r="J1340" s="10" t="str">
        <f t="shared" si="183"/>
        <v/>
      </c>
      <c r="K1340" s="5" t="s">
        <v>309</v>
      </c>
      <c r="L1340" s="5" t="s">
        <v>680</v>
      </c>
      <c r="M1340" s="5" t="s">
        <v>155</v>
      </c>
      <c r="N1340" s="5">
        <v>6</v>
      </c>
      <c r="P1340" s="5" t="s">
        <v>2128</v>
      </c>
      <c r="Q1340" s="13">
        <v>39252</v>
      </c>
      <c r="R1340" s="13">
        <v>39275</v>
      </c>
      <c r="T1340" s="3" t="s">
        <v>2129</v>
      </c>
    </row>
    <row r="1341" spans="1:20" ht="45" x14ac:dyDescent="0.25">
      <c r="A1341" s="11">
        <v>2129</v>
      </c>
      <c r="B1341" s="11" t="s">
        <v>12</v>
      </c>
      <c r="C1341" s="10" t="str">
        <f t="shared" si="176"/>
        <v/>
      </c>
      <c r="D1341" s="10" t="str">
        <f t="shared" si="177"/>
        <v/>
      </c>
      <c r="E1341" s="10" t="str">
        <f t="shared" si="178"/>
        <v/>
      </c>
      <c r="F1341" s="10" t="str">
        <f t="shared" si="179"/>
        <v/>
      </c>
      <c r="G1341" s="10">
        <f t="shared" si="180"/>
        <v>1</v>
      </c>
      <c r="H1341" s="10" t="str">
        <f t="shared" si="181"/>
        <v/>
      </c>
      <c r="I1341" s="10" t="str">
        <f t="shared" si="182"/>
        <v/>
      </c>
      <c r="J1341" s="10" t="str">
        <f t="shared" si="183"/>
        <v/>
      </c>
      <c r="K1341" s="5" t="s">
        <v>1998</v>
      </c>
      <c r="L1341" s="5" t="s">
        <v>1437</v>
      </c>
      <c r="M1341" s="5" t="s">
        <v>347</v>
      </c>
      <c r="N1341" s="5">
        <v>4</v>
      </c>
      <c r="P1341" s="5" t="s">
        <v>2130</v>
      </c>
      <c r="Q1341" s="13">
        <v>40380</v>
      </c>
      <c r="R1341" s="13">
        <v>40395</v>
      </c>
      <c r="T1341" s="3" t="s">
        <v>2131</v>
      </c>
    </row>
    <row r="1342" spans="1:20" ht="41.25" x14ac:dyDescent="0.25">
      <c r="A1342" s="11">
        <v>2130</v>
      </c>
      <c r="B1342" s="11" t="s">
        <v>12</v>
      </c>
      <c r="C1342" s="10" t="str">
        <f t="shared" si="176"/>
        <v/>
      </c>
      <c r="D1342" s="10" t="str">
        <f t="shared" si="177"/>
        <v/>
      </c>
      <c r="E1342" s="10" t="str">
        <f t="shared" si="178"/>
        <v/>
      </c>
      <c r="F1342" s="10" t="str">
        <f t="shared" si="179"/>
        <v/>
      </c>
      <c r="G1342" s="10">
        <f t="shared" si="180"/>
        <v>1</v>
      </c>
      <c r="H1342" s="10" t="str">
        <f t="shared" si="181"/>
        <v/>
      </c>
      <c r="I1342" s="10" t="str">
        <f t="shared" si="182"/>
        <v/>
      </c>
      <c r="J1342" s="10" t="str">
        <f t="shared" si="183"/>
        <v/>
      </c>
      <c r="K1342" s="5" t="s">
        <v>2100</v>
      </c>
      <c r="L1342" s="5" t="s">
        <v>1576</v>
      </c>
      <c r="M1342" s="5" t="s">
        <v>1860</v>
      </c>
      <c r="N1342" s="5">
        <v>4</v>
      </c>
      <c r="P1342" s="5" t="s">
        <v>1835</v>
      </c>
      <c r="Q1342" s="13">
        <v>40380</v>
      </c>
      <c r="R1342" s="13">
        <v>40400</v>
      </c>
      <c r="T1342" s="3" t="s">
        <v>2132</v>
      </c>
    </row>
    <row r="1343" spans="1:20" ht="41.25" x14ac:dyDescent="0.25">
      <c r="A1343" s="11">
        <v>2131</v>
      </c>
      <c r="B1343" s="11" t="s">
        <v>12</v>
      </c>
      <c r="C1343" s="10" t="str">
        <f t="shared" si="176"/>
        <v/>
      </c>
      <c r="D1343" s="10" t="str">
        <f t="shared" si="177"/>
        <v/>
      </c>
      <c r="E1343" s="10" t="str">
        <f t="shared" si="178"/>
        <v/>
      </c>
      <c r="F1343" s="10" t="str">
        <f t="shared" si="179"/>
        <v/>
      </c>
      <c r="G1343" s="10">
        <f t="shared" si="180"/>
        <v>1</v>
      </c>
      <c r="H1343" s="10" t="str">
        <f t="shared" si="181"/>
        <v/>
      </c>
      <c r="I1343" s="10" t="str">
        <f t="shared" si="182"/>
        <v/>
      </c>
      <c r="J1343" s="10" t="str">
        <f t="shared" si="183"/>
        <v/>
      </c>
      <c r="K1343" s="5" t="s">
        <v>2101</v>
      </c>
      <c r="L1343" s="5" t="s">
        <v>59</v>
      </c>
      <c r="M1343" s="5" t="s">
        <v>2133</v>
      </c>
      <c r="N1343" s="5">
        <v>5</v>
      </c>
      <c r="P1343" s="5" t="s">
        <v>2134</v>
      </c>
      <c r="Q1343" s="13">
        <v>40371</v>
      </c>
      <c r="R1343" s="13">
        <v>40391</v>
      </c>
      <c r="T1343" s="3" t="s">
        <v>2135</v>
      </c>
    </row>
    <row r="1344" spans="1:20" ht="67.5" x14ac:dyDescent="0.25">
      <c r="A1344" s="11">
        <v>2132</v>
      </c>
      <c r="B1344" s="11" t="s">
        <v>12</v>
      </c>
      <c r="C1344" s="10" t="str">
        <f t="shared" si="176"/>
        <v/>
      </c>
      <c r="D1344" s="10" t="str">
        <f t="shared" si="177"/>
        <v/>
      </c>
      <c r="E1344" s="10" t="str">
        <f t="shared" si="178"/>
        <v/>
      </c>
      <c r="F1344" s="10" t="str">
        <f t="shared" si="179"/>
        <v/>
      </c>
      <c r="G1344" s="10">
        <f t="shared" si="180"/>
        <v>1</v>
      </c>
      <c r="H1344" s="10" t="str">
        <f t="shared" si="181"/>
        <v/>
      </c>
      <c r="I1344" s="10" t="str">
        <f t="shared" si="182"/>
        <v/>
      </c>
      <c r="J1344" s="10" t="str">
        <f t="shared" si="183"/>
        <v/>
      </c>
      <c r="K1344" s="5" t="s">
        <v>2098</v>
      </c>
      <c r="L1344" s="5" t="s">
        <v>52</v>
      </c>
      <c r="M1344" s="5" t="s">
        <v>2120</v>
      </c>
      <c r="N1344" s="5">
        <v>4</v>
      </c>
      <c r="P1344" s="5" t="s">
        <v>2134</v>
      </c>
      <c r="Q1344" s="13">
        <v>39297</v>
      </c>
      <c r="R1344" s="13">
        <v>39320</v>
      </c>
      <c r="T1344" s="3" t="s">
        <v>2136</v>
      </c>
    </row>
    <row r="1345" spans="1:20" ht="78.75" x14ac:dyDescent="0.25">
      <c r="A1345" s="11">
        <v>2133</v>
      </c>
      <c r="B1345" s="11" t="s">
        <v>12</v>
      </c>
      <c r="C1345" s="10" t="str">
        <f t="shared" si="176"/>
        <v/>
      </c>
      <c r="D1345" s="10" t="str">
        <f t="shared" si="177"/>
        <v/>
      </c>
      <c r="E1345" s="10" t="str">
        <f t="shared" si="178"/>
        <v/>
      </c>
      <c r="F1345" s="10" t="str">
        <f t="shared" si="179"/>
        <v/>
      </c>
      <c r="G1345" s="10">
        <f t="shared" si="180"/>
        <v>1</v>
      </c>
      <c r="H1345" s="10" t="str">
        <f t="shared" si="181"/>
        <v/>
      </c>
      <c r="I1345" s="10" t="str">
        <f t="shared" si="182"/>
        <v/>
      </c>
      <c r="J1345" s="10" t="str">
        <f t="shared" si="183"/>
        <v/>
      </c>
      <c r="K1345" s="5" t="s">
        <v>191</v>
      </c>
      <c r="L1345" s="5" t="s">
        <v>192</v>
      </c>
      <c r="M1345" s="5" t="s">
        <v>2031</v>
      </c>
      <c r="N1345" s="5">
        <v>5</v>
      </c>
      <c r="P1345" s="5" t="s">
        <v>2137</v>
      </c>
      <c r="Q1345" s="13">
        <v>38899</v>
      </c>
      <c r="T1345" s="3" t="s">
        <v>2138</v>
      </c>
    </row>
    <row r="1346" spans="1:20" ht="41.25" x14ac:dyDescent="0.25">
      <c r="A1346" s="11">
        <v>2134</v>
      </c>
      <c r="B1346" s="11" t="s">
        <v>12</v>
      </c>
      <c r="C1346" s="10" t="str">
        <f t="shared" si="176"/>
        <v/>
      </c>
      <c r="D1346" s="10" t="str">
        <f t="shared" si="177"/>
        <v/>
      </c>
      <c r="E1346" s="10" t="str">
        <f t="shared" si="178"/>
        <v/>
      </c>
      <c r="F1346" s="10" t="str">
        <f t="shared" si="179"/>
        <v/>
      </c>
      <c r="G1346" s="10">
        <f t="shared" si="180"/>
        <v>1</v>
      </c>
      <c r="H1346" s="10" t="str">
        <f t="shared" si="181"/>
        <v/>
      </c>
      <c r="I1346" s="10" t="str">
        <f t="shared" si="182"/>
        <v/>
      </c>
      <c r="J1346" s="10" t="str">
        <f t="shared" si="183"/>
        <v/>
      </c>
      <c r="K1346" s="5" t="s">
        <v>1924</v>
      </c>
      <c r="L1346" s="5" t="s">
        <v>371</v>
      </c>
      <c r="M1346" s="5" t="s">
        <v>155</v>
      </c>
      <c r="N1346" s="5">
        <v>4</v>
      </c>
      <c r="P1346" s="5" t="s">
        <v>2038</v>
      </c>
      <c r="Q1346" s="13">
        <v>39295</v>
      </c>
      <c r="R1346" s="13">
        <v>39318</v>
      </c>
      <c r="T1346" s="3" t="s">
        <v>2139</v>
      </c>
    </row>
    <row r="1347" spans="1:20" ht="78.75" x14ac:dyDescent="0.25">
      <c r="A1347" s="11">
        <v>2135</v>
      </c>
      <c r="B1347" s="11" t="s">
        <v>12</v>
      </c>
      <c r="C1347" s="10" t="str">
        <f t="shared" si="176"/>
        <v/>
      </c>
      <c r="D1347" s="10" t="str">
        <f t="shared" si="177"/>
        <v/>
      </c>
      <c r="E1347" s="10" t="str">
        <f t="shared" si="178"/>
        <v/>
      </c>
      <c r="F1347" s="10" t="str">
        <f t="shared" si="179"/>
        <v/>
      </c>
      <c r="G1347" s="10">
        <f t="shared" si="180"/>
        <v>1</v>
      </c>
      <c r="H1347" s="10" t="str">
        <f t="shared" si="181"/>
        <v/>
      </c>
      <c r="I1347" s="10" t="str">
        <f t="shared" si="182"/>
        <v/>
      </c>
      <c r="J1347" s="10" t="str">
        <f t="shared" si="183"/>
        <v/>
      </c>
      <c r="K1347" s="5" t="s">
        <v>2102</v>
      </c>
      <c r="L1347" s="5" t="s">
        <v>44</v>
      </c>
      <c r="M1347" s="5" t="s">
        <v>2140</v>
      </c>
      <c r="N1347" s="5">
        <v>4</v>
      </c>
      <c r="P1347" s="5" t="s">
        <v>2141</v>
      </c>
      <c r="Q1347" s="13">
        <v>40393</v>
      </c>
      <c r="R1347" s="13">
        <v>40415</v>
      </c>
      <c r="T1347" s="3" t="s">
        <v>2142</v>
      </c>
    </row>
    <row r="1348" spans="1:20" ht="75" customHeight="1" x14ac:dyDescent="0.25">
      <c r="A1348" s="11">
        <v>2136</v>
      </c>
      <c r="B1348" s="11" t="s">
        <v>12</v>
      </c>
      <c r="C1348" s="10" t="str">
        <f t="shared" si="176"/>
        <v/>
      </c>
      <c r="D1348" s="10" t="str">
        <f t="shared" si="177"/>
        <v/>
      </c>
      <c r="E1348" s="10" t="str">
        <f t="shared" si="178"/>
        <v/>
      </c>
      <c r="F1348" s="10" t="str">
        <f t="shared" si="179"/>
        <v/>
      </c>
      <c r="G1348" s="10">
        <f t="shared" si="180"/>
        <v>1</v>
      </c>
      <c r="H1348" s="10" t="str">
        <f t="shared" si="181"/>
        <v/>
      </c>
      <c r="I1348" s="10" t="str">
        <f t="shared" si="182"/>
        <v/>
      </c>
      <c r="J1348" s="10" t="str">
        <f t="shared" si="183"/>
        <v/>
      </c>
      <c r="K1348" s="5" t="s">
        <v>1900</v>
      </c>
      <c r="L1348" s="5" t="s">
        <v>52</v>
      </c>
      <c r="M1348" s="5" t="s">
        <v>347</v>
      </c>
      <c r="N1348" s="5">
        <v>5</v>
      </c>
      <c r="P1348" s="5" t="s">
        <v>2047</v>
      </c>
      <c r="Q1348" s="13">
        <v>40391</v>
      </c>
      <c r="R1348" s="13">
        <v>40412</v>
      </c>
      <c r="T1348" s="3" t="s">
        <v>2152</v>
      </c>
    </row>
    <row r="1349" spans="1:20" ht="56.25" x14ac:dyDescent="0.25">
      <c r="A1349" s="11">
        <v>2137</v>
      </c>
      <c r="B1349" s="11" t="s">
        <v>12</v>
      </c>
      <c r="C1349" s="10" t="str">
        <f t="shared" si="176"/>
        <v/>
      </c>
      <c r="D1349" s="10" t="str">
        <f t="shared" si="177"/>
        <v/>
      </c>
      <c r="E1349" s="10" t="str">
        <f t="shared" si="178"/>
        <v/>
      </c>
      <c r="F1349" s="10" t="str">
        <f t="shared" si="179"/>
        <v/>
      </c>
      <c r="G1349" s="10">
        <f t="shared" si="180"/>
        <v>1</v>
      </c>
      <c r="H1349" s="10" t="str">
        <f t="shared" si="181"/>
        <v/>
      </c>
      <c r="I1349" s="10" t="str">
        <f t="shared" si="182"/>
        <v/>
      </c>
      <c r="J1349" s="10" t="str">
        <f t="shared" si="183"/>
        <v/>
      </c>
      <c r="K1349" s="5" t="s">
        <v>143</v>
      </c>
      <c r="L1349" s="5" t="s">
        <v>52</v>
      </c>
      <c r="M1349" s="5" t="s">
        <v>133</v>
      </c>
      <c r="N1349" s="5">
        <v>5</v>
      </c>
      <c r="P1349" s="5" t="s">
        <v>1835</v>
      </c>
      <c r="Q1349" s="13">
        <v>40413</v>
      </c>
      <c r="R1349" s="13">
        <v>40435</v>
      </c>
      <c r="T1349" s="3" t="s">
        <v>2153</v>
      </c>
    </row>
    <row r="1350" spans="1:20" ht="45" x14ac:dyDescent="0.25">
      <c r="A1350" s="11">
        <v>2138</v>
      </c>
      <c r="B1350" s="11" t="s">
        <v>12</v>
      </c>
      <c r="C1350" s="10" t="str">
        <f t="shared" si="176"/>
        <v/>
      </c>
      <c r="D1350" s="10" t="str">
        <f t="shared" si="177"/>
        <v/>
      </c>
      <c r="E1350" s="10" t="str">
        <f t="shared" si="178"/>
        <v/>
      </c>
      <c r="F1350" s="10" t="str">
        <f t="shared" si="179"/>
        <v/>
      </c>
      <c r="G1350" s="10">
        <f t="shared" si="180"/>
        <v>1</v>
      </c>
      <c r="H1350" s="10" t="str">
        <f t="shared" si="181"/>
        <v/>
      </c>
      <c r="I1350" s="10" t="str">
        <f t="shared" si="182"/>
        <v/>
      </c>
      <c r="J1350" s="10" t="str">
        <f t="shared" si="183"/>
        <v/>
      </c>
      <c r="K1350" s="5" t="s">
        <v>1905</v>
      </c>
      <c r="L1350" s="5" t="s">
        <v>24</v>
      </c>
      <c r="M1350" s="5" t="s">
        <v>1853</v>
      </c>
      <c r="N1350" s="5">
        <v>4</v>
      </c>
      <c r="P1350" s="5" t="s">
        <v>1835</v>
      </c>
      <c r="Q1350" s="13">
        <v>39278</v>
      </c>
      <c r="R1350" s="13">
        <v>39298</v>
      </c>
      <c r="T1350" s="3" t="s">
        <v>2154</v>
      </c>
    </row>
    <row r="1351" spans="1:20" ht="78.75" x14ac:dyDescent="0.25">
      <c r="A1351" s="11">
        <v>2139</v>
      </c>
      <c r="B1351" s="11" t="s">
        <v>12</v>
      </c>
      <c r="C1351" s="10" t="str">
        <f t="shared" si="176"/>
        <v/>
      </c>
      <c r="D1351" s="10" t="str">
        <f t="shared" si="177"/>
        <v/>
      </c>
      <c r="E1351" s="10" t="str">
        <f t="shared" si="178"/>
        <v/>
      </c>
      <c r="F1351" s="10" t="str">
        <f t="shared" si="179"/>
        <v/>
      </c>
      <c r="G1351" s="10">
        <f t="shared" si="180"/>
        <v>1</v>
      </c>
      <c r="H1351" s="10" t="str">
        <f t="shared" si="181"/>
        <v/>
      </c>
      <c r="I1351" s="10" t="str">
        <f t="shared" si="182"/>
        <v/>
      </c>
      <c r="J1351" s="10" t="str">
        <f t="shared" si="183"/>
        <v/>
      </c>
      <c r="K1351" s="5" t="s">
        <v>2103</v>
      </c>
      <c r="L1351" s="5" t="s">
        <v>14</v>
      </c>
      <c r="M1351" s="5" t="s">
        <v>1896</v>
      </c>
      <c r="N1351" s="5">
        <v>4</v>
      </c>
      <c r="P1351" s="5" t="s">
        <v>2155</v>
      </c>
      <c r="Q1351" s="13">
        <v>38908</v>
      </c>
      <c r="R1351" s="13">
        <v>38935</v>
      </c>
      <c r="T1351" s="3" t="s">
        <v>2156</v>
      </c>
    </row>
    <row r="1352" spans="1:20" ht="41.25" x14ac:dyDescent="0.25">
      <c r="A1352" s="11">
        <v>2140</v>
      </c>
      <c r="B1352" s="11" t="s">
        <v>12</v>
      </c>
      <c r="C1352" s="10" t="str">
        <f t="shared" si="176"/>
        <v/>
      </c>
      <c r="D1352" s="10" t="str">
        <f t="shared" si="177"/>
        <v/>
      </c>
      <c r="E1352" s="10" t="str">
        <f t="shared" si="178"/>
        <v/>
      </c>
      <c r="F1352" s="10" t="str">
        <f t="shared" si="179"/>
        <v/>
      </c>
      <c r="G1352" s="10">
        <f t="shared" si="180"/>
        <v>1</v>
      </c>
      <c r="H1352" s="10" t="str">
        <f t="shared" si="181"/>
        <v/>
      </c>
      <c r="I1352" s="10" t="str">
        <f t="shared" si="182"/>
        <v/>
      </c>
      <c r="J1352" s="10" t="str">
        <f t="shared" si="183"/>
        <v/>
      </c>
      <c r="K1352" s="5" t="s">
        <v>2104</v>
      </c>
      <c r="L1352" s="5" t="s">
        <v>59</v>
      </c>
      <c r="M1352" s="5" t="s">
        <v>1896</v>
      </c>
      <c r="N1352" s="5">
        <v>4</v>
      </c>
      <c r="P1352" s="5" t="s">
        <v>1835</v>
      </c>
      <c r="Q1352" s="13">
        <v>38907</v>
      </c>
      <c r="R1352" s="13">
        <v>38927</v>
      </c>
      <c r="T1352" s="3" t="s">
        <v>2157</v>
      </c>
    </row>
    <row r="1353" spans="1:20" ht="75" customHeight="1" x14ac:dyDescent="0.25">
      <c r="A1353" s="11">
        <v>2141</v>
      </c>
      <c r="B1353" s="11" t="s">
        <v>12</v>
      </c>
      <c r="C1353" s="10" t="str">
        <f t="shared" si="176"/>
        <v/>
      </c>
      <c r="D1353" s="10" t="str">
        <f t="shared" si="177"/>
        <v/>
      </c>
      <c r="E1353" s="10" t="str">
        <f t="shared" si="178"/>
        <v/>
      </c>
      <c r="F1353" s="10" t="str">
        <f t="shared" si="179"/>
        <v/>
      </c>
      <c r="G1353" s="10">
        <f t="shared" si="180"/>
        <v>1</v>
      </c>
      <c r="H1353" s="10" t="str">
        <f t="shared" si="181"/>
        <v/>
      </c>
      <c r="I1353" s="10" t="str">
        <f t="shared" si="182"/>
        <v/>
      </c>
      <c r="J1353" s="10" t="str">
        <f t="shared" si="183"/>
        <v/>
      </c>
      <c r="K1353" s="5" t="s">
        <v>2105</v>
      </c>
      <c r="L1353" s="5" t="s">
        <v>14</v>
      </c>
      <c r="M1353" s="5" t="s">
        <v>1857</v>
      </c>
      <c r="N1353" s="5">
        <v>4</v>
      </c>
      <c r="P1353" s="5" t="s">
        <v>2158</v>
      </c>
      <c r="Q1353" s="13">
        <v>38933</v>
      </c>
      <c r="R1353" s="13">
        <v>38952</v>
      </c>
      <c r="T1353" s="3" t="s">
        <v>2159</v>
      </c>
    </row>
    <row r="1354" spans="1:20" ht="75" customHeight="1" x14ac:dyDescent="0.25">
      <c r="A1354" s="11">
        <v>2142</v>
      </c>
      <c r="B1354" s="11" t="s">
        <v>12</v>
      </c>
      <c r="C1354" s="10" t="str">
        <f t="shared" si="176"/>
        <v/>
      </c>
      <c r="D1354" s="10" t="str">
        <f t="shared" si="177"/>
        <v/>
      </c>
      <c r="E1354" s="10" t="str">
        <f t="shared" si="178"/>
        <v/>
      </c>
      <c r="F1354" s="10" t="str">
        <f t="shared" si="179"/>
        <v/>
      </c>
      <c r="G1354" s="10">
        <f t="shared" si="180"/>
        <v>1</v>
      </c>
      <c r="H1354" s="10" t="str">
        <f t="shared" si="181"/>
        <v/>
      </c>
      <c r="I1354" s="10" t="str">
        <f t="shared" si="182"/>
        <v/>
      </c>
      <c r="J1354" s="10" t="str">
        <f t="shared" si="183"/>
        <v/>
      </c>
      <c r="K1354" s="5" t="s">
        <v>2106</v>
      </c>
      <c r="L1354" s="5" t="s">
        <v>1287</v>
      </c>
      <c r="M1354" s="5" t="s">
        <v>2160</v>
      </c>
      <c r="N1354" s="5">
        <v>4</v>
      </c>
      <c r="P1354" s="5" t="s">
        <v>1793</v>
      </c>
      <c r="Q1354" s="13">
        <v>39323</v>
      </c>
      <c r="R1354" s="13">
        <v>39338</v>
      </c>
      <c r="T1354" s="3" t="s">
        <v>2161</v>
      </c>
    </row>
    <row r="1355" spans="1:20" ht="78.75" x14ac:dyDescent="0.25">
      <c r="A1355" s="11">
        <v>2143</v>
      </c>
      <c r="B1355" s="11" t="s">
        <v>12</v>
      </c>
      <c r="C1355" s="10" t="str">
        <f t="shared" si="176"/>
        <v/>
      </c>
      <c r="D1355" s="10" t="str">
        <f t="shared" si="177"/>
        <v/>
      </c>
      <c r="E1355" s="10" t="str">
        <f t="shared" si="178"/>
        <v/>
      </c>
      <c r="F1355" s="10" t="str">
        <f t="shared" si="179"/>
        <v/>
      </c>
      <c r="G1355" s="10">
        <f t="shared" si="180"/>
        <v>1</v>
      </c>
      <c r="H1355" s="10" t="str">
        <f t="shared" si="181"/>
        <v/>
      </c>
      <c r="I1355" s="10" t="str">
        <f t="shared" si="182"/>
        <v/>
      </c>
      <c r="J1355" s="10" t="str">
        <f t="shared" si="183"/>
        <v/>
      </c>
      <c r="K1355" s="5" t="s">
        <v>1998</v>
      </c>
      <c r="L1355" s="5" t="s">
        <v>1437</v>
      </c>
      <c r="M1355" s="5" t="s">
        <v>347</v>
      </c>
      <c r="N1355" s="5">
        <v>5</v>
      </c>
      <c r="P1355" s="5" t="s">
        <v>2158</v>
      </c>
      <c r="Q1355" s="13">
        <v>40749</v>
      </c>
      <c r="R1355" s="13">
        <v>40766</v>
      </c>
      <c r="T1355" s="3" t="s">
        <v>2162</v>
      </c>
    </row>
    <row r="1356" spans="1:20" ht="90" x14ac:dyDescent="0.25">
      <c r="A1356" s="11">
        <v>2144</v>
      </c>
      <c r="B1356" s="11" t="s">
        <v>12</v>
      </c>
      <c r="C1356" s="10" t="str">
        <f t="shared" si="176"/>
        <v/>
      </c>
      <c r="D1356" s="10" t="str">
        <f t="shared" si="177"/>
        <v/>
      </c>
      <c r="E1356" s="10" t="str">
        <f t="shared" si="178"/>
        <v/>
      </c>
      <c r="F1356" s="10" t="str">
        <f t="shared" si="179"/>
        <v/>
      </c>
      <c r="G1356" s="10">
        <f t="shared" si="180"/>
        <v>1</v>
      </c>
      <c r="H1356" s="10" t="str">
        <f t="shared" si="181"/>
        <v/>
      </c>
      <c r="I1356" s="10" t="str">
        <f t="shared" si="182"/>
        <v/>
      </c>
      <c r="J1356" s="10" t="str">
        <f t="shared" si="183"/>
        <v/>
      </c>
      <c r="K1356" s="5" t="s">
        <v>2107</v>
      </c>
      <c r="L1356" s="5" t="s">
        <v>1809</v>
      </c>
      <c r="M1356" s="5" t="s">
        <v>1822</v>
      </c>
      <c r="N1356" s="5">
        <v>4</v>
      </c>
      <c r="P1356" s="5" t="s">
        <v>2163</v>
      </c>
      <c r="Q1356" s="13">
        <v>39282</v>
      </c>
      <c r="R1356" s="13" t="s">
        <v>2164</v>
      </c>
      <c r="T1356" s="3" t="s">
        <v>2165</v>
      </c>
    </row>
    <row r="1357" spans="1:20" ht="75" customHeight="1" x14ac:dyDescent="0.25">
      <c r="A1357" s="11">
        <v>2145.1999999999998</v>
      </c>
      <c r="B1357" s="11" t="s">
        <v>12</v>
      </c>
      <c r="C1357" s="10" t="str">
        <f t="shared" si="176"/>
        <v/>
      </c>
      <c r="D1357" s="10" t="str">
        <f t="shared" si="177"/>
        <v/>
      </c>
      <c r="E1357" s="10" t="str">
        <f t="shared" si="178"/>
        <v/>
      </c>
      <c r="F1357" s="10" t="str">
        <f t="shared" si="179"/>
        <v/>
      </c>
      <c r="G1357" s="10">
        <f t="shared" si="180"/>
        <v>1</v>
      </c>
      <c r="H1357" s="10" t="str">
        <f t="shared" si="181"/>
        <v/>
      </c>
      <c r="I1357" s="10" t="str">
        <f t="shared" si="182"/>
        <v/>
      </c>
      <c r="J1357" s="10" t="str">
        <f t="shared" si="183"/>
        <v/>
      </c>
      <c r="K1357" s="5" t="s">
        <v>220</v>
      </c>
      <c r="L1357" s="5" t="s">
        <v>10</v>
      </c>
      <c r="M1357" s="5" t="s">
        <v>52</v>
      </c>
      <c r="N1357" s="5">
        <v>6</v>
      </c>
      <c r="P1357" s="5" t="s">
        <v>2041</v>
      </c>
      <c r="Q1357" s="13">
        <v>39289</v>
      </c>
      <c r="R1357" s="13">
        <v>39333</v>
      </c>
      <c r="T1357" s="3" t="s">
        <v>2166</v>
      </c>
    </row>
    <row r="1358" spans="1:20" ht="112.5" x14ac:dyDescent="0.25">
      <c r="A1358" s="11">
        <v>2146</v>
      </c>
      <c r="B1358" s="11" t="s">
        <v>12</v>
      </c>
      <c r="C1358" s="10" t="str">
        <f t="shared" si="176"/>
        <v/>
      </c>
      <c r="D1358" s="10" t="str">
        <f t="shared" si="177"/>
        <v/>
      </c>
      <c r="E1358" s="10" t="str">
        <f t="shared" si="178"/>
        <v/>
      </c>
      <c r="F1358" s="10" t="str">
        <f t="shared" si="179"/>
        <v/>
      </c>
      <c r="G1358" s="10">
        <f t="shared" si="180"/>
        <v>1</v>
      </c>
      <c r="H1358" s="10" t="str">
        <f t="shared" si="181"/>
        <v/>
      </c>
      <c r="I1358" s="10" t="str">
        <f t="shared" si="182"/>
        <v/>
      </c>
      <c r="J1358" s="10" t="str">
        <f t="shared" si="183"/>
        <v/>
      </c>
      <c r="K1358" s="5" t="s">
        <v>2108</v>
      </c>
      <c r="L1358" s="5" t="s">
        <v>845</v>
      </c>
      <c r="M1358" s="5" t="s">
        <v>371</v>
      </c>
      <c r="N1358" s="5">
        <v>6</v>
      </c>
      <c r="P1358" s="5" t="s">
        <v>2167</v>
      </c>
      <c r="Q1358" s="13">
        <v>39296</v>
      </c>
      <c r="R1358" s="13">
        <v>39320</v>
      </c>
      <c r="T1358" s="3" t="s">
        <v>2168</v>
      </c>
    </row>
    <row r="1359" spans="1:20" ht="75" customHeight="1" x14ac:dyDescent="0.25">
      <c r="A1359" s="11">
        <v>2145.1</v>
      </c>
      <c r="B1359" s="11" t="s">
        <v>12</v>
      </c>
      <c r="C1359" s="10" t="str">
        <f t="shared" si="176"/>
        <v/>
      </c>
      <c r="D1359" s="10" t="str">
        <f t="shared" si="177"/>
        <v/>
      </c>
      <c r="E1359" s="10" t="str">
        <f t="shared" si="178"/>
        <v/>
      </c>
      <c r="F1359" s="10" t="str">
        <f t="shared" si="179"/>
        <v/>
      </c>
      <c r="G1359" s="10">
        <f t="shared" si="180"/>
        <v>1</v>
      </c>
      <c r="H1359" s="10" t="str">
        <f t="shared" si="181"/>
        <v/>
      </c>
      <c r="I1359" s="10" t="str">
        <f t="shared" si="182"/>
        <v/>
      </c>
      <c r="J1359" s="10" t="str">
        <f t="shared" si="183"/>
        <v/>
      </c>
      <c r="K1359" s="5" t="s">
        <v>220</v>
      </c>
      <c r="L1359" s="5" t="s">
        <v>10</v>
      </c>
      <c r="M1359" s="5" t="s">
        <v>52</v>
      </c>
      <c r="N1359" s="5">
        <v>6</v>
      </c>
      <c r="P1359" s="5" t="s">
        <v>2041</v>
      </c>
      <c r="Q1359" s="13">
        <v>39289</v>
      </c>
      <c r="R1359" s="13">
        <v>39333</v>
      </c>
      <c r="T1359" s="3" t="s">
        <v>2166</v>
      </c>
    </row>
    <row r="1360" spans="1:20" ht="78.75" x14ac:dyDescent="0.25">
      <c r="A1360" s="11">
        <v>2147</v>
      </c>
      <c r="B1360" s="11" t="s">
        <v>12</v>
      </c>
      <c r="C1360" s="10" t="str">
        <f t="shared" si="176"/>
        <v/>
      </c>
      <c r="D1360" s="10" t="str">
        <f t="shared" si="177"/>
        <v/>
      </c>
      <c r="E1360" s="10" t="str">
        <f t="shared" si="178"/>
        <v/>
      </c>
      <c r="F1360" s="10" t="str">
        <f t="shared" si="179"/>
        <v/>
      </c>
      <c r="G1360" s="10">
        <f t="shared" si="180"/>
        <v>1</v>
      </c>
      <c r="H1360" s="10" t="str">
        <f t="shared" si="181"/>
        <v/>
      </c>
      <c r="I1360" s="10" t="str">
        <f t="shared" si="182"/>
        <v/>
      </c>
      <c r="J1360" s="10" t="str">
        <f t="shared" si="183"/>
        <v/>
      </c>
      <c r="K1360" s="5" t="s">
        <v>1505</v>
      </c>
      <c r="L1360" s="5" t="s">
        <v>14</v>
      </c>
      <c r="M1360" s="5" t="s">
        <v>2169</v>
      </c>
      <c r="N1360" s="5">
        <v>4</v>
      </c>
      <c r="P1360" s="5" t="s">
        <v>1835</v>
      </c>
      <c r="Q1360" s="13">
        <v>40026</v>
      </c>
      <c r="R1360" s="13">
        <v>40047</v>
      </c>
      <c r="T1360" s="3" t="s">
        <v>2170</v>
      </c>
    </row>
    <row r="1361" spans="1:20" ht="42" x14ac:dyDescent="0.25">
      <c r="A1361" s="11">
        <v>2148</v>
      </c>
      <c r="B1361" s="11" t="s">
        <v>813</v>
      </c>
      <c r="C1361" s="10" t="str">
        <f t="shared" si="176"/>
        <v/>
      </c>
      <c r="D1361" s="10">
        <f t="shared" si="177"/>
        <v>1</v>
      </c>
      <c r="E1361" s="10" t="str">
        <f t="shared" si="178"/>
        <v/>
      </c>
      <c r="F1361" s="10" t="str">
        <f t="shared" si="179"/>
        <v/>
      </c>
      <c r="G1361" s="10" t="str">
        <f t="shared" si="180"/>
        <v/>
      </c>
      <c r="H1361" s="10" t="str">
        <f t="shared" si="181"/>
        <v/>
      </c>
      <c r="I1361" s="10" t="str">
        <f t="shared" si="182"/>
        <v/>
      </c>
      <c r="J1361" s="10" t="str">
        <f t="shared" si="183"/>
        <v/>
      </c>
      <c r="K1361" s="5" t="s">
        <v>1544</v>
      </c>
      <c r="L1361" s="5" t="s">
        <v>47</v>
      </c>
      <c r="M1361" s="5" t="s">
        <v>2080</v>
      </c>
      <c r="N1361" s="5">
        <v>6</v>
      </c>
      <c r="P1361" s="5" t="s">
        <v>2171</v>
      </c>
      <c r="Q1361" s="13">
        <v>40026</v>
      </c>
      <c r="R1361" s="13">
        <v>40051</v>
      </c>
      <c r="T1361" s="3" t="s">
        <v>2172</v>
      </c>
    </row>
    <row r="1362" spans="1:20" ht="42" x14ac:dyDescent="0.25">
      <c r="A1362" s="11">
        <v>2149</v>
      </c>
      <c r="B1362" s="11" t="s">
        <v>813</v>
      </c>
      <c r="C1362" s="10" t="str">
        <f t="shared" si="176"/>
        <v/>
      </c>
      <c r="D1362" s="10">
        <f t="shared" si="177"/>
        <v>1</v>
      </c>
      <c r="E1362" s="10" t="str">
        <f t="shared" si="178"/>
        <v/>
      </c>
      <c r="F1362" s="10" t="str">
        <f t="shared" si="179"/>
        <v/>
      </c>
      <c r="G1362" s="10" t="str">
        <f t="shared" si="180"/>
        <v/>
      </c>
      <c r="H1362" s="10" t="str">
        <f t="shared" si="181"/>
        <v/>
      </c>
      <c r="I1362" s="10" t="str">
        <f t="shared" si="182"/>
        <v/>
      </c>
      <c r="J1362" s="10" t="str">
        <f t="shared" si="183"/>
        <v/>
      </c>
      <c r="K1362" s="5" t="s">
        <v>2109</v>
      </c>
      <c r="L1362" s="5" t="s">
        <v>133</v>
      </c>
      <c r="M1362" s="5" t="s">
        <v>155</v>
      </c>
      <c r="N1362" s="5">
        <v>5</v>
      </c>
      <c r="P1362" s="5" t="s">
        <v>2173</v>
      </c>
      <c r="Q1362" s="13">
        <v>40015</v>
      </c>
      <c r="R1362" s="13">
        <v>40040</v>
      </c>
      <c r="T1362" s="3" t="s">
        <v>2174</v>
      </c>
    </row>
    <row r="1363" spans="1:20" ht="42" x14ac:dyDescent="0.25">
      <c r="A1363" s="11">
        <v>2150</v>
      </c>
      <c r="B1363" s="11" t="s">
        <v>813</v>
      </c>
      <c r="C1363" s="10" t="str">
        <f t="shared" si="176"/>
        <v/>
      </c>
      <c r="D1363" s="10">
        <f t="shared" si="177"/>
        <v>1</v>
      </c>
      <c r="E1363" s="10" t="str">
        <f t="shared" si="178"/>
        <v/>
      </c>
      <c r="F1363" s="10" t="str">
        <f t="shared" si="179"/>
        <v/>
      </c>
      <c r="G1363" s="10" t="str">
        <f t="shared" si="180"/>
        <v/>
      </c>
      <c r="H1363" s="10" t="str">
        <f t="shared" si="181"/>
        <v/>
      </c>
      <c r="I1363" s="10" t="str">
        <f t="shared" si="182"/>
        <v/>
      </c>
      <c r="J1363" s="10" t="str">
        <f t="shared" si="183"/>
        <v/>
      </c>
      <c r="K1363" s="5" t="s">
        <v>1678</v>
      </c>
      <c r="L1363" s="5" t="s">
        <v>2024</v>
      </c>
      <c r="M1363" s="5" t="s">
        <v>2175</v>
      </c>
      <c r="N1363" s="5">
        <v>6</v>
      </c>
      <c r="P1363" s="5" t="s">
        <v>2176</v>
      </c>
      <c r="Q1363" s="13">
        <v>39933</v>
      </c>
      <c r="R1363" s="13">
        <v>39944</v>
      </c>
      <c r="T1363" s="3" t="s">
        <v>2177</v>
      </c>
    </row>
    <row r="1364" spans="1:20" ht="42" x14ac:dyDescent="0.25">
      <c r="A1364" s="11">
        <v>2151</v>
      </c>
      <c r="B1364" s="11" t="s">
        <v>813</v>
      </c>
      <c r="C1364" s="10" t="str">
        <f t="shared" si="176"/>
        <v/>
      </c>
      <c r="D1364" s="10">
        <f t="shared" si="177"/>
        <v>1</v>
      </c>
      <c r="E1364" s="10" t="str">
        <f t="shared" si="178"/>
        <v/>
      </c>
      <c r="F1364" s="10" t="str">
        <f t="shared" si="179"/>
        <v/>
      </c>
      <c r="G1364" s="10" t="str">
        <f t="shared" si="180"/>
        <v/>
      </c>
      <c r="H1364" s="10" t="str">
        <f t="shared" si="181"/>
        <v/>
      </c>
      <c r="I1364" s="10" t="str">
        <f t="shared" si="182"/>
        <v/>
      </c>
      <c r="J1364" s="10" t="str">
        <f t="shared" si="183"/>
        <v/>
      </c>
      <c r="K1364" s="5" t="s">
        <v>2110</v>
      </c>
      <c r="L1364" s="5" t="s">
        <v>845</v>
      </c>
      <c r="M1364" s="5" t="s">
        <v>155</v>
      </c>
      <c r="N1364" s="5">
        <v>6</v>
      </c>
      <c r="P1364" s="5" t="s">
        <v>2178</v>
      </c>
      <c r="Q1364" s="13">
        <v>40131</v>
      </c>
      <c r="R1364" s="13">
        <v>40145</v>
      </c>
      <c r="T1364" s="3" t="s">
        <v>2179</v>
      </c>
    </row>
    <row r="1365" spans="1:20" ht="42" x14ac:dyDescent="0.25">
      <c r="A1365" s="11">
        <v>2152</v>
      </c>
      <c r="B1365" s="11" t="s">
        <v>813</v>
      </c>
      <c r="C1365" s="10" t="str">
        <f t="shared" si="176"/>
        <v/>
      </c>
      <c r="D1365" s="10">
        <f t="shared" si="177"/>
        <v>1</v>
      </c>
      <c r="E1365" s="10" t="str">
        <f t="shared" si="178"/>
        <v/>
      </c>
      <c r="F1365" s="10" t="str">
        <f t="shared" si="179"/>
        <v/>
      </c>
      <c r="G1365" s="10" t="str">
        <f t="shared" si="180"/>
        <v/>
      </c>
      <c r="H1365" s="10" t="str">
        <f t="shared" si="181"/>
        <v/>
      </c>
      <c r="I1365" s="10" t="str">
        <f t="shared" si="182"/>
        <v/>
      </c>
      <c r="J1365" s="10" t="str">
        <f t="shared" si="183"/>
        <v/>
      </c>
      <c r="K1365" s="5" t="s">
        <v>1355</v>
      </c>
      <c r="L1365" s="5" t="s">
        <v>1437</v>
      </c>
      <c r="M1365" s="5" t="s">
        <v>2120</v>
      </c>
      <c r="N1365" s="5">
        <v>4</v>
      </c>
      <c r="P1365" s="5" t="s">
        <v>2180</v>
      </c>
      <c r="Q1365" s="13">
        <v>40025</v>
      </c>
      <c r="R1365" s="13">
        <v>40055</v>
      </c>
      <c r="T1365" s="3" t="s">
        <v>2181</v>
      </c>
    </row>
    <row r="1366" spans="1:20" ht="42" x14ac:dyDescent="0.25">
      <c r="A1366" s="11">
        <v>2153</v>
      </c>
      <c r="B1366" s="11" t="s">
        <v>813</v>
      </c>
      <c r="C1366" s="10" t="str">
        <f t="shared" si="176"/>
        <v/>
      </c>
      <c r="D1366" s="10">
        <f t="shared" si="177"/>
        <v>1</v>
      </c>
      <c r="E1366" s="10" t="str">
        <f t="shared" si="178"/>
        <v/>
      </c>
      <c r="F1366" s="10" t="str">
        <f t="shared" si="179"/>
        <v/>
      </c>
      <c r="G1366" s="10" t="str">
        <f t="shared" si="180"/>
        <v/>
      </c>
      <c r="H1366" s="10" t="str">
        <f t="shared" si="181"/>
        <v/>
      </c>
      <c r="I1366" s="10" t="str">
        <f t="shared" si="182"/>
        <v/>
      </c>
      <c r="J1366" s="10" t="str">
        <f t="shared" si="183"/>
        <v/>
      </c>
      <c r="K1366" s="5" t="s">
        <v>1195</v>
      </c>
      <c r="L1366" s="5" t="s">
        <v>1196</v>
      </c>
      <c r="M1366" s="5" t="s">
        <v>2182</v>
      </c>
      <c r="N1366" s="5">
        <v>4</v>
      </c>
      <c r="P1366" s="5" t="s">
        <v>2183</v>
      </c>
      <c r="Q1366" s="13">
        <v>40011</v>
      </c>
      <c r="R1366" s="13">
        <v>40034</v>
      </c>
      <c r="T1366" s="3" t="s">
        <v>2184</v>
      </c>
    </row>
    <row r="1367" spans="1:20" ht="42" x14ac:dyDescent="0.25">
      <c r="A1367" s="11">
        <v>2154</v>
      </c>
      <c r="B1367" s="11" t="s">
        <v>813</v>
      </c>
      <c r="C1367" s="10" t="str">
        <f t="shared" si="176"/>
        <v/>
      </c>
      <c r="D1367" s="10">
        <f t="shared" si="177"/>
        <v>1</v>
      </c>
      <c r="E1367" s="10" t="str">
        <f t="shared" si="178"/>
        <v/>
      </c>
      <c r="F1367" s="10" t="str">
        <f t="shared" si="179"/>
        <v/>
      </c>
      <c r="G1367" s="10" t="str">
        <f t="shared" si="180"/>
        <v/>
      </c>
      <c r="H1367" s="10" t="str">
        <f t="shared" si="181"/>
        <v/>
      </c>
      <c r="I1367" s="10" t="str">
        <f t="shared" si="182"/>
        <v/>
      </c>
      <c r="J1367" s="10" t="str">
        <f t="shared" si="183"/>
        <v/>
      </c>
      <c r="K1367" s="5" t="s">
        <v>1108</v>
      </c>
      <c r="L1367" s="5" t="s">
        <v>52</v>
      </c>
      <c r="M1367" s="5" t="s">
        <v>155</v>
      </c>
      <c r="N1367" s="5">
        <v>6</v>
      </c>
      <c r="P1367" s="5" t="s">
        <v>2173</v>
      </c>
      <c r="Q1367" s="13">
        <v>40038</v>
      </c>
      <c r="R1367" s="13">
        <v>40033</v>
      </c>
      <c r="T1367" s="3" t="s">
        <v>2185</v>
      </c>
    </row>
    <row r="1368" spans="1:20" ht="42" x14ac:dyDescent="0.25">
      <c r="A1368" s="11">
        <v>2155</v>
      </c>
      <c r="B1368" s="11" t="s">
        <v>813</v>
      </c>
      <c r="C1368" s="10" t="str">
        <f t="shared" si="176"/>
        <v/>
      </c>
      <c r="D1368" s="10">
        <f t="shared" si="177"/>
        <v>1</v>
      </c>
      <c r="E1368" s="10" t="str">
        <f t="shared" si="178"/>
        <v/>
      </c>
      <c r="F1368" s="10" t="str">
        <f t="shared" si="179"/>
        <v/>
      </c>
      <c r="G1368" s="10" t="str">
        <f t="shared" si="180"/>
        <v/>
      </c>
      <c r="H1368" s="10" t="str">
        <f t="shared" si="181"/>
        <v/>
      </c>
      <c r="I1368" s="10" t="str">
        <f t="shared" si="182"/>
        <v/>
      </c>
      <c r="J1368" s="10" t="str">
        <f t="shared" si="183"/>
        <v/>
      </c>
      <c r="K1368" s="5" t="s">
        <v>624</v>
      </c>
      <c r="L1368" s="5" t="s">
        <v>52</v>
      </c>
      <c r="M1368" s="5" t="s">
        <v>133</v>
      </c>
      <c r="N1368" s="5">
        <v>5</v>
      </c>
      <c r="P1368" s="5" t="s">
        <v>2173</v>
      </c>
      <c r="Q1368" s="13">
        <v>40026</v>
      </c>
      <c r="R1368" s="13">
        <v>40045</v>
      </c>
      <c r="T1368" s="3" t="s">
        <v>2186</v>
      </c>
    </row>
    <row r="1369" spans="1:20" ht="42" x14ac:dyDescent="0.25">
      <c r="A1369" s="11">
        <v>2156</v>
      </c>
      <c r="B1369" s="11" t="s">
        <v>813</v>
      </c>
      <c r="C1369" s="10" t="str">
        <f t="shared" si="176"/>
        <v/>
      </c>
      <c r="D1369" s="10">
        <f t="shared" si="177"/>
        <v>1</v>
      </c>
      <c r="E1369" s="10" t="str">
        <f t="shared" si="178"/>
        <v/>
      </c>
      <c r="F1369" s="10" t="str">
        <f t="shared" si="179"/>
        <v/>
      </c>
      <c r="G1369" s="10" t="str">
        <f t="shared" si="180"/>
        <v/>
      </c>
      <c r="H1369" s="10" t="str">
        <f t="shared" si="181"/>
        <v/>
      </c>
      <c r="I1369" s="10" t="str">
        <f t="shared" si="182"/>
        <v/>
      </c>
      <c r="J1369" s="10" t="str">
        <f t="shared" si="183"/>
        <v/>
      </c>
      <c r="K1369" s="5" t="s">
        <v>933</v>
      </c>
      <c r="L1369" s="5" t="s">
        <v>59</v>
      </c>
      <c r="M1369" s="5" t="s">
        <v>2187</v>
      </c>
      <c r="N1369" s="5">
        <v>6</v>
      </c>
      <c r="P1369" s="5" t="s">
        <v>2188</v>
      </c>
      <c r="Q1369" s="13">
        <v>40032</v>
      </c>
      <c r="R1369" s="13">
        <v>40048</v>
      </c>
      <c r="T1369" s="3" t="s">
        <v>2189</v>
      </c>
    </row>
    <row r="1370" spans="1:20" ht="42" x14ac:dyDescent="0.25">
      <c r="A1370" s="11">
        <v>2157</v>
      </c>
      <c r="B1370" s="11" t="s">
        <v>813</v>
      </c>
      <c r="C1370" s="10" t="str">
        <f t="shared" si="176"/>
        <v/>
      </c>
      <c r="D1370" s="10">
        <f t="shared" si="177"/>
        <v>1</v>
      </c>
      <c r="E1370" s="10" t="str">
        <f t="shared" si="178"/>
        <v/>
      </c>
      <c r="F1370" s="10" t="str">
        <f t="shared" si="179"/>
        <v/>
      </c>
      <c r="G1370" s="10" t="str">
        <f t="shared" si="180"/>
        <v/>
      </c>
      <c r="H1370" s="10" t="str">
        <f t="shared" si="181"/>
        <v/>
      </c>
      <c r="I1370" s="10" t="str">
        <f t="shared" si="182"/>
        <v/>
      </c>
      <c r="J1370" s="10" t="str">
        <f t="shared" si="183"/>
        <v/>
      </c>
      <c r="K1370" s="5" t="s">
        <v>2111</v>
      </c>
      <c r="L1370" s="5" t="s">
        <v>680</v>
      </c>
      <c r="M1370" s="5" t="s">
        <v>1437</v>
      </c>
      <c r="N1370" s="5">
        <v>6</v>
      </c>
      <c r="P1370" s="5" t="s">
        <v>1793</v>
      </c>
      <c r="T1370" s="3" t="s">
        <v>2190</v>
      </c>
    </row>
    <row r="1371" spans="1:20" ht="42" x14ac:dyDescent="0.25">
      <c r="A1371" s="11">
        <v>2158</v>
      </c>
      <c r="B1371" s="11" t="s">
        <v>813</v>
      </c>
      <c r="C1371" s="10" t="str">
        <f t="shared" si="176"/>
        <v/>
      </c>
      <c r="D1371" s="10">
        <f t="shared" si="177"/>
        <v>1</v>
      </c>
      <c r="E1371" s="10" t="str">
        <f t="shared" si="178"/>
        <v/>
      </c>
      <c r="F1371" s="10" t="str">
        <f t="shared" si="179"/>
        <v/>
      </c>
      <c r="G1371" s="10" t="str">
        <f t="shared" si="180"/>
        <v/>
      </c>
      <c r="H1371" s="10" t="str">
        <f t="shared" si="181"/>
        <v/>
      </c>
      <c r="I1371" s="10" t="str">
        <f t="shared" si="182"/>
        <v/>
      </c>
      <c r="J1371" s="10" t="str">
        <f t="shared" si="183"/>
        <v/>
      </c>
      <c r="K1371" s="5" t="s">
        <v>566</v>
      </c>
      <c r="L1371" s="5" t="s">
        <v>59</v>
      </c>
      <c r="M1371" s="5" t="s">
        <v>1853</v>
      </c>
      <c r="N1371" s="5">
        <v>6</v>
      </c>
      <c r="P1371" s="5" t="s">
        <v>2191</v>
      </c>
      <c r="Q1371" s="13">
        <v>40060</v>
      </c>
      <c r="R1371" s="13">
        <v>40072</v>
      </c>
      <c r="T1371" s="3" t="s">
        <v>2192</v>
      </c>
    </row>
    <row r="1372" spans="1:20" ht="45" x14ac:dyDescent="0.25">
      <c r="A1372" s="11">
        <v>2159</v>
      </c>
      <c r="B1372" s="11" t="s">
        <v>813</v>
      </c>
      <c r="C1372" s="10" t="str">
        <f t="shared" si="176"/>
        <v/>
      </c>
      <c r="D1372" s="10">
        <f t="shared" si="177"/>
        <v>1</v>
      </c>
      <c r="E1372" s="10" t="str">
        <f t="shared" si="178"/>
        <v/>
      </c>
      <c r="F1372" s="10" t="str">
        <f t="shared" si="179"/>
        <v/>
      </c>
      <c r="G1372" s="10" t="str">
        <f t="shared" si="180"/>
        <v/>
      </c>
      <c r="H1372" s="10" t="str">
        <f t="shared" si="181"/>
        <v/>
      </c>
      <c r="I1372" s="10" t="str">
        <f t="shared" si="182"/>
        <v/>
      </c>
      <c r="J1372" s="10" t="str">
        <f t="shared" si="183"/>
        <v/>
      </c>
      <c r="K1372" s="5" t="s">
        <v>1629</v>
      </c>
      <c r="L1372" s="5" t="s">
        <v>141</v>
      </c>
      <c r="M1372" s="5" t="s">
        <v>52</v>
      </c>
      <c r="N1372" s="5">
        <v>6</v>
      </c>
      <c r="P1372" s="5" t="s">
        <v>2193</v>
      </c>
      <c r="Q1372" s="13">
        <v>39952</v>
      </c>
      <c r="R1372" s="13">
        <v>39973</v>
      </c>
      <c r="T1372" s="3" t="s">
        <v>2194</v>
      </c>
    </row>
    <row r="1373" spans="1:20" ht="69" x14ac:dyDescent="0.25">
      <c r="A1373" s="11">
        <v>2160</v>
      </c>
      <c r="B1373" s="11" t="s">
        <v>1838</v>
      </c>
      <c r="C1373" s="10" t="str">
        <f t="shared" si="176"/>
        <v/>
      </c>
      <c r="D1373" s="10" t="str">
        <f t="shared" si="177"/>
        <v/>
      </c>
      <c r="E1373" s="10">
        <f t="shared" si="178"/>
        <v>1</v>
      </c>
      <c r="F1373" s="10" t="str">
        <f t="shared" si="179"/>
        <v/>
      </c>
      <c r="G1373" s="10" t="str">
        <f t="shared" si="180"/>
        <v/>
      </c>
      <c r="H1373" s="10" t="str">
        <f t="shared" si="181"/>
        <v/>
      </c>
      <c r="I1373" s="10" t="str">
        <f t="shared" si="182"/>
        <v/>
      </c>
      <c r="J1373" s="10" t="str">
        <f t="shared" si="183"/>
        <v/>
      </c>
      <c r="K1373" s="5" t="s">
        <v>1018</v>
      </c>
      <c r="L1373" s="5" t="s">
        <v>35</v>
      </c>
      <c r="M1373" s="5" t="s">
        <v>2169</v>
      </c>
      <c r="N1373" s="5">
        <v>5</v>
      </c>
      <c r="P1373" s="5" t="s">
        <v>2195</v>
      </c>
      <c r="Q1373" s="13">
        <v>40026</v>
      </c>
      <c r="R1373" s="13">
        <v>40058</v>
      </c>
      <c r="T1373" s="3" t="s">
        <v>2196</v>
      </c>
    </row>
    <row r="1374" spans="1:20" ht="69" x14ac:dyDescent="0.25">
      <c r="A1374" s="11">
        <v>2161</v>
      </c>
      <c r="B1374" s="11" t="s">
        <v>1838</v>
      </c>
      <c r="C1374" s="10" t="str">
        <f t="shared" si="176"/>
        <v/>
      </c>
      <c r="D1374" s="10" t="str">
        <f t="shared" si="177"/>
        <v/>
      </c>
      <c r="E1374" s="10">
        <f t="shared" si="178"/>
        <v>1</v>
      </c>
      <c r="F1374" s="10" t="str">
        <f t="shared" si="179"/>
        <v/>
      </c>
      <c r="G1374" s="10" t="str">
        <f t="shared" si="180"/>
        <v/>
      </c>
      <c r="H1374" s="10" t="str">
        <f t="shared" si="181"/>
        <v/>
      </c>
      <c r="I1374" s="10" t="str">
        <f t="shared" si="182"/>
        <v/>
      </c>
      <c r="J1374" s="10" t="str">
        <f t="shared" si="183"/>
        <v/>
      </c>
      <c r="K1374" s="5" t="s">
        <v>2112</v>
      </c>
      <c r="L1374" s="5" t="s">
        <v>1717</v>
      </c>
      <c r="M1374" s="5" t="s">
        <v>845</v>
      </c>
      <c r="N1374" s="5">
        <v>4</v>
      </c>
      <c r="P1374" s="5" t="s">
        <v>2197</v>
      </c>
      <c r="Q1374" s="13">
        <v>40029</v>
      </c>
      <c r="R1374" s="13">
        <v>40051</v>
      </c>
      <c r="T1374" s="3" t="s">
        <v>2198</v>
      </c>
    </row>
    <row r="1375" spans="1:20" ht="90" x14ac:dyDescent="0.25">
      <c r="A1375" s="11">
        <v>2162</v>
      </c>
      <c r="B1375" s="11" t="s">
        <v>1838</v>
      </c>
      <c r="C1375" s="10" t="str">
        <f t="shared" si="176"/>
        <v/>
      </c>
      <c r="D1375" s="10" t="str">
        <f t="shared" si="177"/>
        <v/>
      </c>
      <c r="E1375" s="10">
        <f t="shared" si="178"/>
        <v>1</v>
      </c>
      <c r="F1375" s="10" t="str">
        <f t="shared" si="179"/>
        <v/>
      </c>
      <c r="G1375" s="10" t="str">
        <f t="shared" si="180"/>
        <v/>
      </c>
      <c r="H1375" s="10" t="str">
        <f t="shared" si="181"/>
        <v/>
      </c>
      <c r="I1375" s="10" t="str">
        <f t="shared" si="182"/>
        <v/>
      </c>
      <c r="J1375" s="10" t="str">
        <f t="shared" si="183"/>
        <v/>
      </c>
      <c r="K1375" s="5" t="s">
        <v>1235</v>
      </c>
      <c r="L1375" s="5" t="s">
        <v>52</v>
      </c>
      <c r="M1375" s="5" t="s">
        <v>155</v>
      </c>
      <c r="N1375" s="5">
        <v>4</v>
      </c>
      <c r="P1375" s="5" t="s">
        <v>2199</v>
      </c>
      <c r="Q1375" s="13">
        <v>40028</v>
      </c>
      <c r="R1375" s="13">
        <v>40045</v>
      </c>
      <c r="T1375" s="3" t="s">
        <v>2200</v>
      </c>
    </row>
    <row r="1376" spans="1:20" ht="191.25" x14ac:dyDescent="0.25">
      <c r="A1376" s="11">
        <v>2163</v>
      </c>
      <c r="B1376" s="11" t="s">
        <v>1838</v>
      </c>
      <c r="C1376" s="10" t="str">
        <f t="shared" si="176"/>
        <v/>
      </c>
      <c r="D1376" s="10" t="str">
        <f t="shared" si="177"/>
        <v/>
      </c>
      <c r="E1376" s="10">
        <f t="shared" si="178"/>
        <v>1</v>
      </c>
      <c r="F1376" s="10" t="str">
        <f t="shared" si="179"/>
        <v/>
      </c>
      <c r="G1376" s="10" t="str">
        <f t="shared" si="180"/>
        <v/>
      </c>
      <c r="H1376" s="10" t="str">
        <f t="shared" si="181"/>
        <v/>
      </c>
      <c r="I1376" s="10" t="str">
        <f t="shared" si="182"/>
        <v/>
      </c>
      <c r="J1376" s="10" t="str">
        <f t="shared" si="183"/>
        <v/>
      </c>
      <c r="K1376" s="5" t="s">
        <v>920</v>
      </c>
      <c r="L1376" s="5" t="s">
        <v>10</v>
      </c>
      <c r="M1376" s="5" t="s">
        <v>1894</v>
      </c>
      <c r="N1376" s="5">
        <v>6</v>
      </c>
      <c r="P1376" s="5" t="s">
        <v>2199</v>
      </c>
      <c r="Q1376" s="13">
        <v>40016</v>
      </c>
      <c r="R1376" s="13">
        <v>40044</v>
      </c>
      <c r="T1376" s="3" t="s">
        <v>2201</v>
      </c>
    </row>
    <row r="1377" spans="1:21" ht="69" x14ac:dyDescent="0.25">
      <c r="A1377" s="11">
        <v>2164</v>
      </c>
      <c r="B1377" s="11" t="s">
        <v>1838</v>
      </c>
      <c r="C1377" s="10" t="str">
        <f t="shared" si="176"/>
        <v/>
      </c>
      <c r="D1377" s="10" t="str">
        <f t="shared" si="177"/>
        <v/>
      </c>
      <c r="E1377" s="10">
        <f t="shared" si="178"/>
        <v>1</v>
      </c>
      <c r="F1377" s="10" t="str">
        <f t="shared" si="179"/>
        <v/>
      </c>
      <c r="G1377" s="10" t="str">
        <f t="shared" si="180"/>
        <v/>
      </c>
      <c r="H1377" s="10" t="str">
        <f t="shared" si="181"/>
        <v/>
      </c>
      <c r="I1377" s="10" t="str">
        <f t="shared" si="182"/>
        <v/>
      </c>
      <c r="J1377" s="10" t="str">
        <f t="shared" si="183"/>
        <v/>
      </c>
      <c r="K1377" s="5" t="s">
        <v>2113</v>
      </c>
      <c r="L1377" s="5" t="s">
        <v>1809</v>
      </c>
      <c r="M1377" s="5" t="s">
        <v>680</v>
      </c>
      <c r="N1377" s="5">
        <v>5</v>
      </c>
      <c r="P1377" s="5" t="s">
        <v>2203</v>
      </c>
      <c r="Q1377" s="13">
        <v>39996</v>
      </c>
      <c r="R1377" s="13">
        <v>40020</v>
      </c>
      <c r="T1377" s="3" t="s">
        <v>2202</v>
      </c>
    </row>
    <row r="1378" spans="1:21" ht="72.75" x14ac:dyDescent="0.25">
      <c r="A1378" s="11">
        <v>2165</v>
      </c>
      <c r="B1378" s="11" t="s">
        <v>1960</v>
      </c>
      <c r="C1378" s="10" t="str">
        <f t="shared" si="176"/>
        <v/>
      </c>
      <c r="D1378" s="10">
        <f t="shared" si="177"/>
        <v>1</v>
      </c>
      <c r="E1378" s="10">
        <f t="shared" si="178"/>
        <v>1</v>
      </c>
      <c r="F1378" s="10" t="str">
        <f t="shared" si="179"/>
        <v/>
      </c>
      <c r="G1378" s="10" t="str">
        <f t="shared" si="180"/>
        <v/>
      </c>
      <c r="H1378" s="10" t="str">
        <f t="shared" si="181"/>
        <v/>
      </c>
      <c r="I1378" s="10" t="str">
        <f t="shared" si="182"/>
        <v/>
      </c>
      <c r="J1378" s="10" t="str">
        <f t="shared" si="183"/>
        <v/>
      </c>
      <c r="K1378" s="5" t="s">
        <v>2114</v>
      </c>
      <c r="L1378" s="5" t="s">
        <v>1280</v>
      </c>
      <c r="N1378" s="5">
        <v>4</v>
      </c>
      <c r="P1378" s="5" t="s">
        <v>2204</v>
      </c>
      <c r="Q1378" s="13">
        <v>40006</v>
      </c>
      <c r="R1378" s="13">
        <v>40018</v>
      </c>
      <c r="T1378" s="3" t="s">
        <v>2205</v>
      </c>
    </row>
    <row r="1379" spans="1:21" ht="72.75" x14ac:dyDescent="0.25">
      <c r="A1379" s="11">
        <v>2166</v>
      </c>
      <c r="B1379" s="11" t="s">
        <v>1960</v>
      </c>
      <c r="C1379" s="10" t="str">
        <f t="shared" si="176"/>
        <v/>
      </c>
      <c r="D1379" s="10">
        <f t="shared" si="177"/>
        <v>1</v>
      </c>
      <c r="E1379" s="10">
        <f t="shared" si="178"/>
        <v>1</v>
      </c>
      <c r="F1379" s="10" t="str">
        <f t="shared" si="179"/>
        <v/>
      </c>
      <c r="G1379" s="10" t="str">
        <f t="shared" si="180"/>
        <v/>
      </c>
      <c r="H1379" s="10" t="str">
        <f t="shared" si="181"/>
        <v/>
      </c>
      <c r="I1379" s="10" t="str">
        <f t="shared" si="182"/>
        <v/>
      </c>
      <c r="J1379" s="10" t="str">
        <f t="shared" si="183"/>
        <v/>
      </c>
      <c r="K1379" s="5" t="s">
        <v>2115</v>
      </c>
      <c r="L1379" s="5" t="s">
        <v>52</v>
      </c>
      <c r="M1379" s="5" t="s">
        <v>680</v>
      </c>
      <c r="N1379" s="5">
        <v>5</v>
      </c>
      <c r="P1379" s="5" t="s">
        <v>1803</v>
      </c>
      <c r="Q1379" s="13">
        <v>39983</v>
      </c>
      <c r="R1379" s="13">
        <v>40012</v>
      </c>
      <c r="T1379" s="3" t="s">
        <v>2206</v>
      </c>
    </row>
    <row r="1380" spans="1:21" ht="69" x14ac:dyDescent="0.25">
      <c r="A1380" s="11">
        <v>2167</v>
      </c>
      <c r="B1380" s="11" t="s">
        <v>1838</v>
      </c>
      <c r="C1380" s="10" t="str">
        <f t="shared" si="176"/>
        <v/>
      </c>
      <c r="D1380" s="10" t="str">
        <f t="shared" si="177"/>
        <v/>
      </c>
      <c r="E1380" s="10">
        <f t="shared" si="178"/>
        <v>1</v>
      </c>
      <c r="F1380" s="10" t="str">
        <f t="shared" si="179"/>
        <v/>
      </c>
      <c r="G1380" s="10" t="str">
        <f t="shared" si="180"/>
        <v/>
      </c>
      <c r="H1380" s="10" t="str">
        <f t="shared" si="181"/>
        <v/>
      </c>
      <c r="I1380" s="10" t="str">
        <f t="shared" si="182"/>
        <v/>
      </c>
      <c r="J1380" s="10" t="str">
        <f t="shared" si="183"/>
        <v/>
      </c>
      <c r="K1380" s="5" t="s">
        <v>129</v>
      </c>
      <c r="L1380" s="5" t="s">
        <v>1910</v>
      </c>
      <c r="M1380" s="5" t="s">
        <v>52</v>
      </c>
      <c r="N1380" s="5">
        <v>4</v>
      </c>
      <c r="P1380" s="5" t="s">
        <v>2207</v>
      </c>
      <c r="T1380" s="3" t="s">
        <v>2208</v>
      </c>
    </row>
    <row r="1381" spans="1:21" ht="45" x14ac:dyDescent="0.25">
      <c r="A1381" s="11">
        <v>2168</v>
      </c>
      <c r="B1381" s="11" t="s">
        <v>798</v>
      </c>
      <c r="C1381" s="10" t="str">
        <f t="shared" si="176"/>
        <v/>
      </c>
      <c r="D1381" s="10" t="str">
        <f t="shared" si="177"/>
        <v/>
      </c>
      <c r="E1381" s="10">
        <f t="shared" si="178"/>
        <v>1</v>
      </c>
      <c r="F1381" s="10" t="str">
        <f t="shared" si="179"/>
        <v/>
      </c>
      <c r="G1381" s="10" t="str">
        <f t="shared" si="180"/>
        <v/>
      </c>
      <c r="H1381" s="10" t="str">
        <f t="shared" si="181"/>
        <v/>
      </c>
      <c r="I1381" s="10" t="str">
        <f t="shared" si="182"/>
        <v/>
      </c>
      <c r="J1381" s="10" t="str">
        <f t="shared" si="183"/>
        <v/>
      </c>
      <c r="K1381" s="5" t="s">
        <v>2116</v>
      </c>
      <c r="L1381" s="5" t="s">
        <v>1717</v>
      </c>
      <c r="M1381" s="5" t="s">
        <v>2210</v>
      </c>
      <c r="N1381" s="5">
        <v>4</v>
      </c>
      <c r="P1381" s="5" t="s">
        <v>2207</v>
      </c>
      <c r="Q1381" s="13">
        <v>40054</v>
      </c>
      <c r="R1381" s="13">
        <v>40067</v>
      </c>
      <c r="T1381" s="3" t="s">
        <v>2209</v>
      </c>
    </row>
    <row r="1382" spans="1:21" ht="135" x14ac:dyDescent="0.25">
      <c r="A1382" s="11">
        <v>2169</v>
      </c>
      <c r="B1382" s="11" t="s">
        <v>798</v>
      </c>
      <c r="C1382" s="10" t="str">
        <f t="shared" si="176"/>
        <v/>
      </c>
      <c r="D1382" s="10" t="str">
        <f t="shared" si="177"/>
        <v/>
      </c>
      <c r="E1382" s="10">
        <f t="shared" si="178"/>
        <v>1</v>
      </c>
      <c r="F1382" s="10" t="str">
        <f t="shared" si="179"/>
        <v/>
      </c>
      <c r="G1382" s="10" t="str">
        <f t="shared" si="180"/>
        <v/>
      </c>
      <c r="H1382" s="10" t="str">
        <f t="shared" si="181"/>
        <v/>
      </c>
      <c r="I1382" s="10" t="str">
        <f t="shared" si="182"/>
        <v/>
      </c>
      <c r="J1382" s="10" t="str">
        <f t="shared" si="183"/>
        <v/>
      </c>
      <c r="K1382" s="5" t="s">
        <v>2117</v>
      </c>
      <c r="L1382" s="5" t="s">
        <v>495</v>
      </c>
      <c r="M1382" s="5" t="s">
        <v>2211</v>
      </c>
      <c r="N1382" s="5">
        <v>5</v>
      </c>
      <c r="P1382" s="5" t="s">
        <v>2199</v>
      </c>
      <c r="Q1382" s="13">
        <v>40006</v>
      </c>
      <c r="R1382" s="13">
        <v>40037</v>
      </c>
      <c r="T1382" s="3" t="s">
        <v>2212</v>
      </c>
      <c r="U1382" t="s">
        <v>2215</v>
      </c>
    </row>
    <row r="1383" spans="1:21" ht="135" x14ac:dyDescent="0.25">
      <c r="A1383" s="11">
        <v>2170</v>
      </c>
      <c r="B1383" s="11" t="s">
        <v>798</v>
      </c>
      <c r="C1383" s="10" t="str">
        <f t="shared" si="176"/>
        <v/>
      </c>
      <c r="D1383" s="10" t="str">
        <f t="shared" si="177"/>
        <v/>
      </c>
      <c r="E1383" s="10">
        <f t="shared" si="178"/>
        <v>1</v>
      </c>
      <c r="F1383" s="10" t="str">
        <f t="shared" si="179"/>
        <v/>
      </c>
      <c r="G1383" s="10" t="str">
        <f t="shared" si="180"/>
        <v/>
      </c>
      <c r="H1383" s="10" t="str">
        <f t="shared" si="181"/>
        <v/>
      </c>
      <c r="I1383" s="10" t="str">
        <f t="shared" si="182"/>
        <v/>
      </c>
      <c r="J1383" s="10" t="str">
        <f t="shared" si="183"/>
        <v/>
      </c>
      <c r="K1383" s="5" t="s">
        <v>2117</v>
      </c>
      <c r="L1383" s="5" t="s">
        <v>495</v>
      </c>
      <c r="M1383" s="5" t="s">
        <v>2211</v>
      </c>
      <c r="N1383" s="5">
        <v>5</v>
      </c>
      <c r="P1383" s="5" t="s">
        <v>2199</v>
      </c>
      <c r="Q1383" s="13">
        <v>40006</v>
      </c>
      <c r="R1383" s="13">
        <v>40037</v>
      </c>
      <c r="T1383" s="3" t="s">
        <v>2216</v>
      </c>
      <c r="U1383" t="s">
        <v>2214</v>
      </c>
    </row>
    <row r="1384" spans="1:21" ht="78.75" x14ac:dyDescent="0.25">
      <c r="A1384" s="11">
        <v>2171</v>
      </c>
      <c r="B1384" s="11" t="s">
        <v>798</v>
      </c>
      <c r="C1384" s="10" t="str">
        <f t="shared" si="176"/>
        <v/>
      </c>
      <c r="D1384" s="10" t="str">
        <f t="shared" si="177"/>
        <v/>
      </c>
      <c r="E1384" s="10">
        <f t="shared" si="178"/>
        <v>1</v>
      </c>
      <c r="F1384" s="10" t="str">
        <f t="shared" si="179"/>
        <v/>
      </c>
      <c r="G1384" s="10" t="str">
        <f t="shared" si="180"/>
        <v/>
      </c>
      <c r="H1384" s="10" t="str">
        <f t="shared" si="181"/>
        <v/>
      </c>
      <c r="I1384" s="10" t="str">
        <f t="shared" si="182"/>
        <v/>
      </c>
      <c r="J1384" s="10" t="str">
        <f t="shared" si="183"/>
        <v/>
      </c>
      <c r="K1384" s="5" t="s">
        <v>1029</v>
      </c>
      <c r="L1384" s="5" t="s">
        <v>52</v>
      </c>
      <c r="M1384" s="5" t="s">
        <v>2217</v>
      </c>
      <c r="N1384" s="5">
        <v>5</v>
      </c>
      <c r="P1384" s="5" t="s">
        <v>2199</v>
      </c>
      <c r="Q1384" s="13">
        <v>40013</v>
      </c>
      <c r="R1384" s="13">
        <v>40032</v>
      </c>
      <c r="T1384" s="3" t="s">
        <v>2218</v>
      </c>
    </row>
  </sheetData>
  <sortState ref="A2:V1337">
    <sortCondition ref="A1"/>
  </sortState>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Отчеты ТССР_unicode12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Отчеты ТССР</dc:title>
  <cp:lastModifiedBy>Tsvetik</cp:lastModifiedBy>
  <dcterms:created xsi:type="dcterms:W3CDTF">2012-07-11T16:28:07Z</dcterms:created>
  <dcterms:modified xsi:type="dcterms:W3CDTF">2013-06-09T09:38:47Z</dcterms:modified>
</cp:coreProperties>
</file>